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<sst xmlns="http://schemas.openxmlformats.org/spreadsheetml/2006/main" count="2619" uniqueCount="1179">
  <si>
    <t>Uploaded Date</t>
  </si>
  <si>
    <t>Channel</t>
  </si>
  <si>
    <t>Video URL</t>
  </si>
  <si>
    <t>Video Title</t>
  </si>
  <si>
    <t>Description</t>
  </si>
  <si>
    <t>Base URL</t>
  </si>
  <si>
    <t>Divider1</t>
  </si>
  <si>
    <t>Divider2</t>
  </si>
  <si>
    <t>Folder separator</t>
  </si>
  <si>
    <t>Youtube id</t>
  </si>
  <si>
    <t>End URL</t>
  </si>
  <si>
    <t>Transcript Link</t>
  </si>
  <si>
    <t>2022 05 23</t>
  </si>
  <si>
    <t>Hidden Truth Show</t>
  </si>
  <si>
    <t>https://youtu.be/mdDK4kNS5JI</t>
  </si>
  <si>
    <t>How Putin Learned to Poison His Opponents</t>
  </si>
  <si>
    <t>The Soviet Union had a long history with poisoning.  It killed artists, writers, musicians, and even dancers. It killed them secretly, usually using poison to avoid accountability. Among its victims was Anna Pavlova, perhaps the greatest dancer ever, because she dared to defy Stalin.  Sarah Wynne is the co-author of The Dancer and the Devil which traces Marxism’s century-long fascination with poison and bioweapons.  Putin has embraced the tactic, having carried out his own string of poisonings, most recently of opponent Alexei Navalny.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</si>
  <si>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https://files.afu.se/Downloads/Transcripts/Hidden%20Truth%20(Jim%20Breslo)/</t>
  </si>
  <si>
    <t xml:space="preserve"> - </t>
  </si>
  <si>
    <t>_</t>
  </si>
  <si>
    <t>/</t>
  </si>
  <si>
    <t>mdDK4kNS5JI</t>
  </si>
  <si>
    <t xml:space="preserve"> - transcript (automated).pdf</t>
  </si>
  <si>
    <t>2022 05 09</t>
  </si>
  <si>
    <t>https://youtu.be/701rF0y55X8</t>
  </si>
  <si>
    <t>Life on Earth Likely Arrived on a Comet</t>
  </si>
  <si>
    <t>Comets and asteroids have been colliding with the Earth from the beginning of time, most recently about 100 years ago in Siberia. George Howard is an expert on cosmic impacts. He says they have occurred far more often, and are far more likely to strike again than most scientists think. He helped discover that the “Younger Dryas” period (about 11000 to 10,000 BC), which brought on an ice age that led to the extinction of animals such as the wooly mammoth and saber-toothed tiger, was caused by an asteroid colliding with the Earth. While mainstream scientists have yet to accept the theory, he reminds us that experts were also slow to accept that the same type of collision caused the extinction of the dinosaurs 230 million years ago. He also reports that life on earth likely arrived via a comet.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</si>
  <si>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701rF0y55X8</t>
  </si>
  <si>
    <t>2022 05 02</t>
  </si>
  <si>
    <t>https://youtu.be/lXbCF1aiPbI</t>
  </si>
  <si>
    <t>John O'Neill  The Inside Story of Ukraine Bioweapons Labs</t>
  </si>
  <si>
    <t>At the outset of the Ukraine war, we heard a lot about bioweapons labs, with Russia even using it as their justification for the war. Some claimed the U.S. has been funding them. John O’Neill, a former clerk to Chief Justice Rehnquist and high-profile attorney is the author of “The Dancer and the Devil: Stalin, Pavlova, and the Road to the Great Pandemic.” In the book, he traces the history of bioweapons use by Russia and China. He provides the true, inside story of bioweapons labs in Ukraine.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</si>
  <si>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lXbCF1aiPbI</t>
  </si>
  <si>
    <t>2022 04 25</t>
  </si>
  <si>
    <t>https://youtu.be/0WWA3A54yvo</t>
  </si>
  <si>
    <t>Inside the Minds of Putin and Zelensky</t>
  </si>
  <si>
    <t>Rebekah Koffler is a Russian-born U.S. intelligence expert who has advised the CIA, Pentagon, White House, and NATO on Russian affairs. She is the author of “Putin’s Playbook: Russia’s Secret Plan to Defeat America.” She takes us inside the minds of both Putin and Zelensky. She explains why Putin will not stop in his quest for Ukraine, and why Zelensky will not surrender.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</si>
  <si>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0WWA3A54yvo</t>
  </si>
  <si>
    <t>2022 04 18</t>
  </si>
  <si>
    <t>https://youtu.be/l-qJWOc8O4g</t>
  </si>
  <si>
    <t xml:space="preserve">What Does Putin Have on Biden </t>
  </si>
  <si>
    <t>Mike McCormick was the White House stenographer for then Vice President Joe Biden. He flew with Biden to Ukraine and Russia to meet with Putin. In his book, “Joe Biden Unauthorized,” he reveals inside information a Biden’s dealings in Ukraine. He reports that Biden put Hunter on the board of Burisma and helped remove a Ukrainian prosecutor looking into corruption. With energy at the center of the war in Ukraine, McCormick reports on what Putin may have on Biden that emboldened him to invade.
For more information:
https://substack.com/profile/54786357-mike-mccormick?s=r&amp;utm_campaign=profile&amp;utm_medium=web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</si>
  <si>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l-qJWOc8O4g</t>
  </si>
  <si>
    <t>2022 04 11</t>
  </si>
  <si>
    <t>https://youtu.be/ww_RJsogTiI</t>
  </si>
  <si>
    <t>New Doc  “Uncovering the Cover-Up of The Vegas Mass Shooting”</t>
  </si>
  <si>
    <t>A new documentary reveals evidence of multiple shooters and a cover-up by the police and FBI. Mindy Robinson is a Las Vegas based actress, TV personality, and political commentator. She is the producer of “Route 91: Uncovering the Cover-Up of The Vegas Mass Shooting.”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</si>
  <si>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ww_RJsogTiI</t>
  </si>
  <si>
    <t>2022 04 04</t>
  </si>
  <si>
    <t>https://youtu.be/TRKqG8NgTLo</t>
  </si>
  <si>
    <t>How and Why Universities Discriminate Against Asians</t>
  </si>
  <si>
    <t>Virtually all of America’s top universities discriminate against Asian-Americans, holding them to higher standards for admission than others.  At the same time, they hold Hispanic Americans, aka “brown people,” to a lower standard.  Why?  Kenny Xu is the author of, “An Inconvenient Minority: The Attack on Asian American Excellence and the Fight for Meritocracy.”  He is also the President of Color Us United, an organization created to speak out against those who want to divide America. He goes inside America’s universities to expose the insidious and racist discrimination going on and says it is time for the U.S. Supreme Court to put a stop to it.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</si>
  <si>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TRKqG8NgTLo</t>
  </si>
  <si>
    <t>2022 03 21</t>
  </si>
  <si>
    <t>https://youtu.be/mBARLF0-hOs</t>
  </si>
  <si>
    <t>Evolution Cannot Explain Existence of Humans</t>
  </si>
  <si>
    <t>Scott Shay is the author of “In Good Faith: Questioning Religion and Atheism,” wherein he explores the most common atheist critiques of the Bible and religion.  He says the earth simply has not existed long enough for humans and other creatures to have evolved, and thus there must have been an intervening event by a creator. We also discuss his new book, “Conspiracy U,” in which he examines how conspiracy theories have been used throughout history, from the Holocaust to Covid to Putin’s war in Ukraine.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</si>
  <si>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mBARLF0-hOs</t>
  </si>
  <si>
    <t>2022 03 14</t>
  </si>
  <si>
    <t>https://youtu.be/XT51r110iFs</t>
  </si>
  <si>
    <t>Covid Origin  Wet Market or Lab Leak  Both</t>
  </si>
  <si>
    <t>Declan Hill is a University of New Haven professor and host of the “Crime Waves” podcast. In part II of our interview, he discusses his deep dive into the origins of COVID 19. He calls it a slow-motion Chernobyl. He concludes that Covid came not from the Wuhan Institute of Virology, as many have claimed, but from one of the many lesser-known Wuhan labs with terrible safety records. They create supervirulent viruses with poorly trained and paid lab technicians. They are known to sell infected research animals to local butchers. This likely explains the origins of COVID: from lab to wet market to humans.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</si>
  <si>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XT51r110iFs</t>
  </si>
  <si>
    <t>2022 03 10</t>
  </si>
  <si>
    <t>https://youtu.be/AZwaKgtOo4Q</t>
  </si>
  <si>
    <t>The Climate Change Hoax and Why Biden Likes High Gas Prices</t>
  </si>
  <si>
    <t>Gregory Wrightstone is the author of “Inconvenient Facts: The science that Al Gore doesn't want you to know.” He reveals the reason President Biden will not support more drilling in the U.S., even upon banning Russian oil:  He wants higher gas prices because it makes expensive wind and solar more competitive.  He also exposes climate change as a hoax: World temperatures have been rising for 250 years, and the warming has been a good thing for the planet!
For more information: https://co2coalition.org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</si>
  <si>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AZwaKgtOo4Q</t>
  </si>
  <si>
    <t>2022 03 07</t>
  </si>
  <si>
    <t>https://youtu.be/xIInzWKJWOY</t>
  </si>
  <si>
    <t>Trudeau and Putin Label Opponents “Nazis”</t>
  </si>
  <si>
    <t>Declan Hill is a professor at the University of New Haven and host of the “Crime Waves” podcast. He grew up in Ottawa, very close to the site of the huge trucker vaccine protest. He has been following it closely, as well as the career of Justin Trudeau. He says the crackdown on the truckers is part of a disturbing trend in Canada of canceling political opponents by labeling them as Nazis or other undesirables. We see the same tactics here in the U.S. by Antifa and in Russia by Putin.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</si>
  <si>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xIInzWKJWOY</t>
  </si>
  <si>
    <t>2022 03 03</t>
  </si>
  <si>
    <t>https://youtu.be/_Z9TPiIgFnk</t>
  </si>
  <si>
    <t xml:space="preserve">Why Are Some Defending Putin’s Invasion of Ukraine </t>
  </si>
  <si>
    <t>In 1994, Ukraine voluntarily gave up its nuclear weapons.  As part of the deal, Russia and the U.S. agreed to “respect the independence and sovereignty and the existing borders of Ukraine . . . and that none of their weapons will ever be used against Ukraine except in self-defense.”  Putin has embarked on a full-scale invasion of the country with the clear intention of overturning its government and taking over the country.  Yet, there are many in the U.S., including Fox News’ Tucker Carlson, who sound like Putin apologists in their coverage of the war.  We speak to Dan Kovalik, author of “The Plot to Scapegoat Russia: How the CIA and the Deep State Have Conspired to Vilify Russia.”  He helps explain that thinking and its connection to the Russia-Trump collusion hoax.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</si>
  <si>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_Z9TPiIgFnk</t>
  </si>
  <si>
    <t>2022 02 28</t>
  </si>
  <si>
    <t>https://youtu.be/w5nu5E4uvRI</t>
  </si>
  <si>
    <t>Ghislaine Maxwell Plea Deal  8 People Who Should be Very Afraid</t>
  </si>
  <si>
    <t>Justice is finally catching up to Jeffrey Epstein’s co-conspirators. Prince Andrew just agreed to pay an undisclosed sum to Epstein victim Virginia Guiffre. And Ghislaine Maxwell is facing major jail time after being convicted of engaging in sex trafficking with Epstein. She is likely to name names to reduce her sentence. Conchita Sarnoff is the author of “TrafficKing: The Jeffrey Epstein Case,” and is the Executive Director of the Alliance to Rescue Victims of Trafficking. She reports that Maxwell is likely to provide eight high-profile names in exchange for a lighter sentence. She tells us who they are, from a Harvard Professor to a large bank CEO to a former U.S. President. One, former modeling agent Jean-Luc Brunel, just killed himself while in a Paris prison.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</si>
  <si>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w5nu5E4uvRI</t>
  </si>
  <si>
    <t>2022 02 21</t>
  </si>
  <si>
    <t>https://youtu.be/SEAUnwgMnnM</t>
  </si>
  <si>
    <t>U.S. Cannot Defend Against Russia Attack on Power Grid</t>
  </si>
  <si>
    <t>Dr. Peter Pry is the Executive Director of the Task Force on National and Homeland Security and the author of “Blackout Warfare:  Attacking The U.S. Electric Power Grid, A Revolution In Military Affairs.”  He reports that Russia and China are way ahead of the U.S. in what will be the future of military power: cyber and EMP attacks.  It is no surprise then that President Biden has not stood up to Putin’s aggression while China watches on.
For more information: 
Blackout Wars: State Initiatives To Achieve Preparedness Against An Electromagnetic Pulse (EMP) Catastrophe.  
https://www.amazon.com/Blackout-Wars-Initiatives-Preparedness-Electromagnetic/dp/1517621399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</si>
  <si>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SEAUnwgMnnM</t>
  </si>
  <si>
    <t>2022 02 14</t>
  </si>
  <si>
    <t>https://youtu.be/B6Uhvn3HSMc</t>
  </si>
  <si>
    <t xml:space="preserve">Millennials  The Dumbest Generation </t>
  </si>
  <si>
    <t>Mark Bauerlein is an English Professor at Emory University and the author of “The Dumbest Generation Grows Up: From Stupefied Youth to Dangerous Adults.”  He says the first generation to grow up in the digital age is a failure.  They grew up starting at screens and now are lonely and purposeless.  They are prone to fall for the utopian dreams of socialists and radical ideas of groups like Black Lives Matter in search of meaning.  We are all now paying the price.
For more information: https://www.simonandschuster.com/books/The-Dumbest-Generation-Grows-Up/Mark-Bauerlein/9781684512201
Support Hidden Truth Show by going to http://www.patreon.com/hiddentruthshownd pledging just $5/month and receive access to Jim and special content and a Hidden Truth cap!
Website: http://www.hiddentruthshow.com
Facebook: http://www.facebook.com/hiddentruthshow
Instagram: http://www.instagram.com/hiddentruthshow</t>
  </si>
  <si>
    <t>B6Uhvn3HSMc</t>
  </si>
  <si>
    <t>2022 02 07</t>
  </si>
  <si>
    <t>https://youtu.be/uhSvEwfHH4g</t>
  </si>
  <si>
    <t>Covid Was a Bio-Weapon Attack on the U.S.</t>
  </si>
  <si>
    <t>Steven Mosher is an expert on China, having been the first American social scientist permitted to do research in the country, and now having written a dozen books on the subject.  His latest is “Bully of Asia: Why China’s Dream is the New Threat to World Order.”  He says there is now little doubt that Covid-19 was a bioweapon developed in Wuhan.  It may not have been released intentionally, but China ensured that once out it was not contained in China.  The only way to stop China from doing it again, he says, is to make them pay reparations.
For more information: https://www.pop.org/about-home/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</si>
  <si>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uhSvEwfHH4g</t>
  </si>
  <si>
    <t>2022 02 01</t>
  </si>
  <si>
    <t>https://youtu.be/miAIQE5j4q4</t>
  </si>
  <si>
    <t>Vince Ellison  “MLK Achieved Nothing for Blacks”</t>
  </si>
  <si>
    <t>Vince Ellison is the son of black Tennessee sharecroppers and an expert on the civil rights movement. He is the author of “The Iron Triangle: Inside the Liberal Democrat Plan to Use Race to Divide Christians and America in their Quest for Power“ and “25 Lies: Exposing Democrats' Most Dangerous, Seductive, Damnable, Destructive Lies.”  He says that MLK made a fatal mistake with his movement: believing that Blacks were dependent on government to provide genuine freedom and equality.
Watch the full interview here: https://rumble.com/vtrriq-vince-ellison-mlk-achieved-nothing-for-blacks.html
Listen to the full interview here: https://pod.link/1348897500
For More information: https://www.simonandschuster.com/authors/Vince-Everett-Ellison/189929453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</si>
  <si>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miAIQE5j4q4</t>
  </si>
  <si>
    <t>2022 01 17</t>
  </si>
  <si>
    <t>https://youtu.be/ZhnIxnIcnwQ</t>
  </si>
  <si>
    <t>The CIA Killed JFK</t>
  </si>
  <si>
    <t>Conspiracy theories are not in favor today. In fact, many are censored by big tech and the mainstream media. But conspiracies surrounding the assassination of JFK, at least for now, are still permitted. Peter Janney is the author of “Mary's Mosaic: The CIA Conspiracy to Murder John F. Kennedy, Mary Pinchot Meyer, and Their Vision for World Peace.” He says this conspiracy is factual, and it is time for America to come to terms with the fact that the deep state assassinated an American President. He asserts that his father, a top CIA official, was involved in the murder of JFK’s mistress, Mary Pinchot Meyer, as part of a cover-up of the assassination.
Support Hidden Truth Show by going to http://www.patreon.com/hiddentruthshownd pledging just $5/month and receive access to Jim and special content and a Hidden Truth cap!
Website: http://www.hiddentruthshow.com
Facebook: http://www.facebook.com/hiddentruthshow
Instagram: http://www.instagram.com/hiddentruthshow</t>
  </si>
  <si>
    <t>ZhnIxnIcnwQ</t>
  </si>
  <si>
    <t>2022 01 10</t>
  </si>
  <si>
    <t>https://youtu.be/cGDAn1yhoYw</t>
  </si>
  <si>
    <t>The Disappearance of Chinese Tennis Star Peng Shuai</t>
  </si>
  <si>
    <t>Shuai was the world’s top women’s doubles player in the world and a huge star in China.  She had the courage to speak out about sexual abuse by one of the top leaders of the Chinese Communist Party.  Soon after, she disappeared.  Chris Fenton is the author of the book “Feeding the Dragon: Inside the Trillion Dollar Dilemma Facing Hollywood, the NBA, &amp; American Business.”  We discuss Shuai, the Beijing Olympics, and the sellout of American companies and celebrities to China.
To watch the full episode: https://rumble.com/vs9rxw-the-disappearance-of-chinese-tennis-star-peng-shuai.html
To listen to full episode: https://pod.link/1348897500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</si>
  <si>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cGDAn1yhoYw</t>
  </si>
  <si>
    <t>2021 12 27</t>
  </si>
  <si>
    <t>https://youtu.be/Nl1E9hYexh0</t>
  </si>
  <si>
    <t>Christmas Special  The Mystery of the Three Wise Men</t>
  </si>
  <si>
    <t>Father Dwight Longenecker is a Catholic Priest and author of twenty books, including “The Mystery of the Magi - The Quest for the True Identity of the Three Wise Men.”  The Magi of nativity scenes are romanticized as well-dressed wise men bringing gifts to Jesus. But Longenecker uses archeological evidence, modern technology, ancient texts, and advanced astronomy to show that the Magi diplomats from Arabia. We discuss the history, politics, and religion of the times to bring the birth of Jesus to life with historical accuracy.
To watch the entire video: https://rumble.com/vrg1xu-christmas-special-the-mystery-of-the-three-wise-men.html
For more information: https://dwightlongenecker.com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</si>
  <si>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Nl1E9hYexh0</t>
  </si>
  <si>
    <t>2021 12 20</t>
  </si>
  <si>
    <t>https://youtu.be/vN7Y95M8WHc</t>
  </si>
  <si>
    <t>The Shocking Murder of U.S. ICE Agent by Mexican Cartel</t>
  </si>
  <si>
    <t>In 2011 two ICE agents’ armored vehicle was ambushed outside Mexico City by the Los Zetas drug cartel.  They opened fire on the agents, killing one and wounding the other.  Last month the Jaime Zapata and Victor Avila Federal Officers and Employees Protection Act became law to allow the U.S. to help bring cartel members to justice in the U.S. President Biden held a signing ceremony, but incredibly did not invite the surviving agent, Avila, to the ceremony. Avila comes on to talk about the snub, as well as his book, “Agent Under Fire” about his harrowing story.  He also discusses his campaign to become the Texas Land Commissioner in order to help get control of the border. He provides inside information about the infiltration of America by the drug cartels, which are profiting billions thanks to Biden allowing as many as four million illegal border crossings since taking office.
To watch the full video:
https://rumble.com/vr3f5e-the-shocking-murder-of-u.s.-ice-agent-by-mexican-cartel.html
To hear the full interview: 
https://pod.link/1348897500
For more on Victor Avila: 
https://www.VictorAvilaTX.com
https://www.agentunderfirebook.com 
https://www.congress.gov/bill/117th-congress/senate-bill/921/text
https://www.dailywire.com/news/biden-excludes-family-of-murdered-u-s-special-agent-from-ceremony-signing-bill-with-agents-name-report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</si>
  <si>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vN7Y95M8WHc</t>
  </si>
  <si>
    <t>2021 12 14</t>
  </si>
  <si>
    <t>https://youtu.be/_YWmrAIuO9M</t>
  </si>
  <si>
    <t>John Schneider  Alec Baldwin Should Go to Prison for Rust Shooting</t>
  </si>
  <si>
    <t>Baldwin claims he did not pull the trigger and feels no guilt over the death of the movie’s cinematographer.  John Schneider is an expert on movie gun safety due to a long acting and directing career involving guns.  He says Baldwin obviously did pull the trigger, either intentionally, in which case he is lying, or accidentally, most likely because his bloated fingers are too large for the gun. Either way, Schneider says Baldwin belongs in prison because he fired the gun and because, as producer, he was responsible for the gross negligence that led to a real bullet being in the gun.
To watch the entire interview: 
https://rumble.com/vqqf0c-john-schneider-alec-baldwin-should-go-to-prison-for-rust-shooting.html
Poker Run Release Date:
November 26, 2021 (“Orange Friday”)
Streaming: Cineflixdod.com
DVD: JohnSchneiderStudios.com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</si>
  <si>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_YWmrAIuO9M</t>
  </si>
  <si>
    <t>2021 12 07</t>
  </si>
  <si>
    <t>https://youtu.be/5aj9N27bfXk</t>
  </si>
  <si>
    <t>NYC Marxist Terrorists Living Free in Puerto Rico and Cuba</t>
  </si>
  <si>
    <t>Oscar Lopez Rivera led the Armed Forces for National Liberation of Puerto Rico in the 1970s.  The group carried out numerous terror activities in the U.S., including the bombing of the Fraunces Tavern in New York which killed four.  One was the father of our guest, Joseph Connor, the author of the book “Shattered Lives.” Rivera was sentenced to a total of 70 years in federal prison, but President Obama let him out on his last day in office, claiming he was merely a political prisoner, not a terrorist.  Another leader, William Morales, escaped prison and is now being protected in Cuba. To avenge his father’s death, Connor continues to push his extradition back to the U.S.
To view the entire video: https://rumble.com/vqckew-nyc-marxist-terrorists-living-free-in-puerto-rico-and-cuba.html
For more information:
http://www.Wewinamerica.com
http://www.Thenewfounders.net
http://www.Shatteredlivesmovie.com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</si>
  <si>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5aj9N27bfXk</t>
  </si>
  <si>
    <t>2021 11 23</t>
  </si>
  <si>
    <t>https://youtu.be/AuXsY2cqXMo</t>
  </si>
  <si>
    <t>Univ. of California Dumps SAT Test in Favor of “Equity”</t>
  </si>
  <si>
    <t>If a particular minority group performs poorly on a test, the problem must be the test. That is the position of the University of California. It will no longer accept SAT results in the name of “equity,” aka “affirmative action.”  In so doing the University elites are ignoring that California voters just voted in November to maintain a ban on affirmative action. We talk to the man behind the ban, former University board member and author of “Beyond Skin Color to the Content of Our Character” Ward Connerly, who happens to be African American and grew up in the South in the 1940s.  
He says this is part of a highly destructive trend of making admissions decisions based on color rather than individual merit.
To see the entire interview: https://rumble.com/vpnol6-univ.-of-california-tosses-sat-test-in-favor-of-equity.html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</si>
  <si>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AuXsY2cqXMo</t>
  </si>
  <si>
    <t>2021 11 16</t>
  </si>
  <si>
    <t>https://youtu.be/N7DW4l_ZgWs</t>
  </si>
  <si>
    <t>Travis Scott Concert  Live Nation Sued Again for Mass Casualties</t>
  </si>
  <si>
    <t>Four years after 60 people died at the Route 91 Festival promoted by Live Nation, ten have now died at the Travis Scott concert last week in Houston, including a 9, 14, and 16 year old.  We talk to Brent Coon, one of the lead attorneys representing victims of the deadly stampede.  He says Live Nation was again to blame for poor planning, staffing, and execution.  He is also suing Travis Scott for inciting the crowd and failing to stop the concert when things had clearly gotten out of hand.
Contact Brent Coon and Associates: https://www.bcoonlaw.com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</si>
  <si>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N7DW4l_ZgWs</t>
  </si>
  <si>
    <t>2021 11 11</t>
  </si>
  <si>
    <t>https://youtu.be/9ZIa5pplXBE</t>
  </si>
  <si>
    <t>Vet’s Day  Defending Against “Enemies Foreign and Domestic”</t>
  </si>
  <si>
    <t>Special Veterans’ Day episode: Ken Battle, retired Air Force Chief Master Sergeant and board member of Stand Against Racism and Radicalism in the Services (“STARRS”) calls on all veterans to renew their vow to protect the U.S. against enemies both foreign and domestic. Battle, a Black South Carolina Republican, reports that our military is under attack by a domestic enemy intentionally sowing seeds of division in the name of equity and social justice. They are turning our formerly colorblind, mission-oriented services into a woke playground of the Left. This is very dangerous for our military and our country.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</si>
  <si>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9ZIa5pplXBE</t>
  </si>
  <si>
    <t>2021 11 08</t>
  </si>
  <si>
    <t>https://youtu.be/yxjRYLPWcm0</t>
  </si>
  <si>
    <t>Wayne Allyn Root   Vegas Shooting Conspiracy and Trump’s 2024 Return</t>
  </si>
  <si>
    <t>Root is a nationally syndicated radio host in Las Vegas, former Libertarian nominee for Vice President of the United States, author of “The Great Patriot Protest and Boycott Book,” and longtime friend of Donald Trump.  He spoke with Trump just before our interview and reports he definitely plans to run in 2024.  We also talk about the Las Vegas shooting.  Root originally labeled it an Islamic terror attack.  He now says he is not sure, but no way did Paddock act alone.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</si>
  <si>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yxjRYLPWcm0</t>
  </si>
  <si>
    <t>2021 11 01</t>
  </si>
  <si>
    <t>https://youtu.be/0H9iYLnZYTE</t>
  </si>
  <si>
    <t xml:space="preserve">Chad Prather  Cowboy, Patriot, and Next Texas Governor </t>
  </si>
  <si>
    <t>The host of the Chad Prather Show on Blaze TV, comedian, and author of the new book “AM I CRAZY?: An Unapologetic Patriot Takes on the Insanity of Today’s Woke World,” has also recently announced he is running for Governor of Texas!  We talk about his campaign, the border crisis, child-rearing, and the future of comedy in a woke world.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
Best regards,
Hidden Truth Show</t>
  </si>
  <si>
    <t>0H9iYLnZYTE</t>
  </si>
  <si>
    <t>2021 09 20</t>
  </si>
  <si>
    <t>https://youtu.be/wHehY3ErM44</t>
  </si>
  <si>
    <t>Kirby Sommers  Former Sex Slave, Now Epstein Expert Author</t>
  </si>
  <si>
    <t>Kirby Sommers knows about rich, Zionist, sex traffickers.  She claims she was kept as a sex slave in her 20’s by the son of Israeli billionaire Meshulam Riklis. She asserts that Riklis had ties to Israeli intelligence, as did Jeffrey Epstein.  She is now an investigative journalist and expert on the Epstein case.  She has authored numerous books on the subject, including the just released “Ghislaine Maxwell: An Unauthorized Biography: The Shocking True Story of Jeffrey Epstein's Alleged Madam.”  She presents shocking new allegations, including regarding the Clintons, Trump, and Alan Dershowitz.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</si>
  <si>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wHehY3ErM44</t>
  </si>
  <si>
    <t>2021 09 13</t>
  </si>
  <si>
    <t>https://youtu.be/o8M_nzAewQ0</t>
  </si>
  <si>
    <t>Astronaut Ron Garan  Humans are Not From Earth, We are Earth</t>
  </si>
  <si>
    <t>Astronaut Ron Garan has spent 178 days in space and has traveled more than 71 million miles during 2,842 orbits of our planet. He flew on both the US space shuttle and the Russian Soyuz spacecraft, lived on the international space station, and accomplished four spacewalks. His new book is “Floating in Darkness, a Journey of Evolution.” Space exploration, he says, is the secret to bringing humans together here on Earth.
Also, the hardcover version of Ron’s latest book Floating in Darkness was recently released 
You can find out more here.
https://floatingindarkness.com/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</si>
  <si>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o8M_nzAewQ0</t>
  </si>
  <si>
    <t>2021 08 26</t>
  </si>
  <si>
    <t>https://youtu.be/DNUCDT2hC68</t>
  </si>
  <si>
    <t>20 Years After 9 11, US Leaves Afghanistan More Dangerous Than Ever</t>
  </si>
  <si>
    <t>President Biden announced he would withdraw all US troops in advance of the 20th anniversary of the 9/11 terrorist attacks on America.  The execution of the withdrawal has resulted in chaos and terrorism, and handed over billions in military equipment to our enemy, the Taliban.  This is no way to commemorate 9/11. We discuss what went wrong with two retired US Generals, Lt. Gen. Rod Bishop and Brig. Gen. Chris Petty.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</si>
  <si>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DNUCDT2hC68</t>
  </si>
  <si>
    <t>2021 08 23</t>
  </si>
  <si>
    <t>https://youtu.be/FqK1802tv28</t>
  </si>
  <si>
    <t>NY Times Rewrites US History and Wants it Taught to Your Children</t>
  </si>
  <si>
    <t>We complain about today’s news being biased, but, according to Ashley Rinsberg’s new book, “The Gray Lady Winked,” the NY Times has been at it for decades. In a stunning account of the NY Times’ history, he explains how one family has controlled the news for decades, and over time has become less concerned with journalistic ethics and more concerned about pushing an agenda. The “1619 Project” is only the latest example, wherein the Times has pushed a provably false narrative, that the American Revolutionary War was fought to protect slavery, and is now turning it into curriculum to be taught to our children.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</si>
  <si>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FqK1802tv28</t>
  </si>
  <si>
    <t>2021 08 16</t>
  </si>
  <si>
    <t>https://youtu.be/5ttO-_UsIeM</t>
  </si>
  <si>
    <t xml:space="preserve">Time to Include Young Women in the Draft </t>
  </si>
  <si>
    <t>Congress appears set to approve a new requirement that all young women, ages 18-25, must register with the selective service system and thus be subject to the draft.  Elaine Donnelly is the founder and president of the Center for Military Readiness.  She says this is another new idea from the Left that will further weaken our military.  She also addresses other woke ideas, such Biden’s new transgender policy and removal of the ban on teaching critical race theory.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</si>
  <si>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5ttO-_UsIeM</t>
  </si>
  <si>
    <t>2021 08 09</t>
  </si>
  <si>
    <t>https://youtu.be/7VKSKfyqo0E</t>
  </si>
  <si>
    <t>The Man Behind the “Woka-Cola” Ads</t>
  </si>
  <si>
    <t>Commercials are showing up all over the place mocking Coca-Cola for instructing it’s employees to “be less white” and sourcing their sugar from China while preaching about restrictive voting laws. Similar ads target American Airlines, Baseball, Nike, and Ticketmaster.  We talk to the man behind the curtain, Will Hild, Executive Director of Consumers’ Research.  He explains why he is doing it and warns that others will be next.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</si>
  <si>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7VKSKfyqo0E</t>
  </si>
  <si>
    <t>2021 08 02</t>
  </si>
  <si>
    <t>https://youtu.be/fYpq7y6vo8E</t>
  </si>
  <si>
    <t xml:space="preserve">Vaccine Mandates  Is This the Proper Role of Government </t>
  </si>
  <si>
    <t>Florida has made it illegal to require a mask or vaccination.  California is requiring masks for all indoors and vaccinations for all students and government workers.  Which is right?  We turn to an expert on the proper role of government.  Antony Davies is the Milton Friedman Distinguished Fellow at the Duquesne University and the author of “Cooperation and Coercion.”  In the book, he lays out with much research what matters require coercion, and thus government, and what matters are best left to cooperation with no government.  He takes on Covid and a host of other issues, including social security, monopolies, minimum wage, guns, and abortion.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</si>
  <si>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fYpq7y6vo8E</t>
  </si>
  <si>
    <t>2021 07 26</t>
  </si>
  <si>
    <t>https://youtu.be/f1_82HUbtq8</t>
  </si>
  <si>
    <t>Dukes of Hazzard’s John Schneider  “Confederate Flag Not Racist”</t>
  </si>
  <si>
    <t>If you were a fan of the Dukes of Hazzard TV series, good luck trying to watch it.  It has been banned from cable TV because a confederate flag is displayed on the top of the car featured in the show.  Lead actor John Schneider comes on to defend the show, explaining that the flag merely stood for rebellion, not racism, and that the show was in no way racist.  Schneider, a rare Hollywood conservative, pulls no punches in defending his political and social views.  He also talks Trump and a stolen election, Covid-19 conspiracies, media bias, and cancel culture.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</si>
  <si>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f1_82HUbtq8</t>
  </si>
  <si>
    <t>2021 07 19</t>
  </si>
  <si>
    <t>https://youtu.be/ePtjzM_y4w0</t>
  </si>
  <si>
    <t>Wounded Vet Survives Everest Avalanche; Summits 7 Highest Mountains</t>
  </si>
  <si>
    <t>Benjamin Breckheimer almost lost his leg when his jeep hit an IED in Afghanistan.  His recovery took years, and he still lives with PTSD.  Despite this, last month he became the first Purple Heart recipient to summit the tallest mountain on each continent.  He shares harrowing details of his war injury, recovery, and being trapped on Mt. Everest as an earthquake caused an avalanche that killed 22 of his fellow climbers.  His journey came to an inspiring conclusion when he summitted the Mt. Denali in Alaska last month.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</si>
  <si>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ePtjzM_y4w0</t>
  </si>
  <si>
    <t>2021 07 12</t>
  </si>
  <si>
    <t>https://youtu.be/W_WvtCcK7X4</t>
  </si>
  <si>
    <t>Renowned Physicist Dr. Jack Sarfatti  “Pentagon UAP Report Confirms My Theory”</t>
  </si>
  <si>
    <t>The new Pentagon report “Preliminary Assessment:  Unidentified Aerial Phenomena,” confirmed that in at least 18 cases physical objects were observed by the U.S. military exhibiting flight behaviors beyond any known technology.  Dr. Jack Sarfatti is a theoretical physicist and a world-renowned expert in quantum physics. He co-authored “Space-Time and Beyond.”  He says the movement of these objects is easily understood by applying Einstein’s general theory of relativity and warping space-time.  But, he says, no country presently has the ability to make such a craft.  So, where/when are they from?  Sarfatti provides answers.
Jack's Book: https://books.apple.com/us/book/star-gate/id1406227128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</si>
  <si>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W_WvtCcK7X4</t>
  </si>
  <si>
    <t>2021 07 06</t>
  </si>
  <si>
    <t>https://youtu.be/Q7CI7U1NHY8</t>
  </si>
  <si>
    <t>Pentagon Report Confirms UFOs are Real, Move Inexplicably</t>
  </si>
  <si>
    <t>The Director of National Intelligence has released its report, “Preliminary Assessment:  Unidentified Aerial Phenomena.”  It confirms 144 recent U.S. government reports of UAPs, and that most can be confirmed as “physical objects.”  It also concludes that in 18 incidents the UAP demonstrated “unusual, advanced, breakthrough technology” requiring “further investigation.”  So, what are these things and where are they from?  We provide some likely answers with author, producer, and host of the “Intention Podcast” Byron DeLear, and Rocky Swanson, former Royal Canadian Air Force officer.  They are the founders of the Advanced Aerospace Threat Identification Discussion Cell on Facebook.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</si>
  <si>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Q7CI7U1NHY8</t>
  </si>
  <si>
    <t>2021 06 28</t>
  </si>
  <si>
    <t>https://youtu.be/NRAN9MqgSrU</t>
  </si>
  <si>
    <t>How to Achieve True Wisdom</t>
  </si>
  <si>
    <t>It seems that when you look around today truly wise people are few and far between. What has happened to wisdom? Dr. Dilip Jeste is a professor at the University of California and the author of “Wiser: The Scientific Roots of Wisdom, Compassion, and What Makes Us Good.” In a fascinating discussion, he explains what wisdom really is, who out there truly has it, and what you can do to achieve it.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
Summary
In a fascinating discussion, Dr. Dilip Jeste explains what wisdom really is, who out there truly has it, and what you can do to achieve it.</t>
  </si>
  <si>
    <t>NRAN9MqgSrU</t>
  </si>
  <si>
    <t>2021 06 21</t>
  </si>
  <si>
    <t>https://youtu.be/WOzurPsu2lI</t>
  </si>
  <si>
    <t>Real Hero  Teacher Stands up to School Board and Union</t>
  </si>
  <si>
    <t>Lilit Vanetsyan became a viral sensation for her fiery take down of the Loudoun County, VA school board.  Most teachers have remained silent as school boards implement woke, PC, and critical race theory policies, and while their unions have kept them out of the classroom.  But Lilit, an immigrant music teacher, has no fear.  In the interview she defends our children and what has made America great.  She gives us the backstory behind the speech, tells us what has happened to her since, and takes on a new enemy: Her own union!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</si>
  <si>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WOzurPsu2lI</t>
  </si>
  <si>
    <t>2021 06 15</t>
  </si>
  <si>
    <t>https://youtu.be/jUiIhmh-juw</t>
  </si>
  <si>
    <t>Biden Meets Putin; YouTube Censors Covid Speech</t>
  </si>
  <si>
    <t>Michael Comerford was a journalist for the Moscow Times in the 1990’s.  He gives the inside story of how the country transitioned from communism to free markets to Putin’s oligarchy.  Then we talk about his cross-country bike ride during the pandemic to see how it impacted small town America.  He reports that YouTube has taken down some of his interviews of common folks simply expressing their views on the disease!  We also discuss YouTube taking down our video of former University of Wisconsin professor Dr. Joel Hirschhorn for simply warning people who have already had Covid to be cautious about getting the vaccine.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</si>
  <si>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jUiIhmh-juw</t>
  </si>
  <si>
    <t>2021 06 08</t>
  </si>
  <si>
    <t>https://youtu.be/YrddGg9Z0Yo</t>
  </si>
  <si>
    <t>The Hijacking of America’s Healthcare</t>
  </si>
  <si>
    <t>Free markets, freedom of choice, and individual liberty used to be the hallmarks of American healthcare.  Then came Medicare, and the beginning of a slippery slope down to total government control of our health.  Etan Walls, a former healthcare company CEO and author of “The Mega Factory of Healthcare,” explains how we got to this place and how to get out of it.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</si>
  <si>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YrddGg9Z0Yo</t>
  </si>
  <si>
    <t>2021 05 25</t>
  </si>
  <si>
    <t>https://youtu.be/074bqsUZ_DI</t>
  </si>
  <si>
    <t>Sally Pipes  Covid Proves Government Should not Run Healthcare</t>
  </si>
  <si>
    <t>The government has been in charge of our health for the past year due to Covid.  How is that going?  Healthcare expert and CEO of the Pacific Research Institute Sally Pipes explains why we should be more skeptical than ever of those who push for government run healthcare.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</si>
  <si>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074bqsUZ_DI</t>
  </si>
  <si>
    <t>2021 05 18</t>
  </si>
  <si>
    <t>https://youtu.be/ivg8RFVvMjY</t>
  </si>
  <si>
    <t>Space Force Ousts Lt. Col. Matthew Lohmeier for Exposing Racism Marxism in Military</t>
  </si>
  <si>
    <t>The U.S. Military has been infiltrated by Leftist ideology, including critical race theory, wokeness, and equity. The latest example is the removal of Matthew Lohmeier who was removed because of his book, “Irresistible Revolution: Marxism's Goal of Conquest &amp; the Unmaking of the American Military.” We discuss it with Retired Colonel Dr. Ron Scott, Vice Chairman of “Stand Together Against Racism and Radicalism in the Services” (“STARRS”).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</si>
  <si>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ivg8RFVvMjY</t>
  </si>
  <si>
    <t>2021 05 10</t>
  </si>
  <si>
    <t>https://youtu.be/RBYHijHv5hA</t>
  </si>
  <si>
    <t>Scientific Discoveries Prove God Exists</t>
  </si>
  <si>
    <t>Stephen C. Meyer is the author of “The Return of the GOD Hypothesis: Three Scientific Discoveries That Reveal the Mind Behind the Universe.”  He reports that new science proves not only that God exists, but that he intercedes in life on Earth.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</si>
  <si>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RBYHijHv5hA</t>
  </si>
  <si>
    <t>2021 05 03</t>
  </si>
  <si>
    <t>https://youtu.be/2Wa6O6XVfo8</t>
  </si>
  <si>
    <t>CA Bar Owner Thrown in Jail for Serving Burgers Outdoors</t>
  </si>
  <si>
    <t>Twenty-year old Lucas Lepejian runs his father’s “Tinhorn Flats” burger and bar joint in Burbank. When he refused to close his outdoor dining deck in November, the Burbank city council and police sprang into action, first fining him, then padlocking his doors, and ultimately jailing him. Upon getting out of jail, he promptly reopened the deck. He was arrested again, reopened again, and jailed a third time! Today, while other California restaurants are permitted to be open, his remains shuttered.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
When he refused to close his outdoor dining deck in November, the Burbank city council and police sprang into action</t>
  </si>
  <si>
    <t>2Wa6O6XVfo8</t>
  </si>
  <si>
    <t>2021 04 26</t>
  </si>
  <si>
    <t>https://youtu.be/QaUrZLeyr4M</t>
  </si>
  <si>
    <t xml:space="preserve">Women in Combat   How is it Going </t>
  </si>
  <si>
    <t>Women are now allowed in military combat positions, including as Navy Seals, Army Rangers, and fighter pilots.  And, before any serious analysis can be done on the impact on military operations, we now see the military actually giving preference to women in hiring and promotion over men to serve their goal of “diversity and inclusion.”  We discuss all of this with combat veteran and author of the book “All I Could Be: The Story of a Woman Warrior in Iraq,” Miyoko Hikiji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</si>
  <si>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QaUrZLeyr4M</t>
  </si>
  <si>
    <t>2021 04 19</t>
  </si>
  <si>
    <t>https://youtu.be/7jAdIFluLP4</t>
  </si>
  <si>
    <t>Billions Spent Yet California Homeless Problem Gets Worse</t>
  </si>
  <si>
    <t>California does not enforce no camping and loitering laws against homeless.  Instead, it builds them beachfront housing.  Not surprisingly, the problem gets worse.  Like the border, if you allow it, they will come.  We talk to Wayne Winegarden, author of “No Way Home: The Crisis of Homelessness and How to Fix It” and The CrisisSenior Economics Fellow at the Pacific Research Institute.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</si>
  <si>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7jAdIFluLP4</t>
  </si>
  <si>
    <t>2021 04 06</t>
  </si>
  <si>
    <t>https://youtu.be/ChR7G_UrUig</t>
  </si>
  <si>
    <t>Mike Turber Apologizes for False Claims about Tic Tac UAPs</t>
  </si>
  <si>
    <t>Former Air Force Intelligence Specialist Mike Turber now admits he made up the story he told us in 2019 that the “Tic Tac” UAPs seen by the Navy off the coast of San Diego are incredible U.S. anti-gravity craft, including that he rode in one and Trump had one flown to North Korea to scare Kim Jong-Un!  He says he fibbed as part of a plan to bring out the truth.  He returns with a new story:  The UAPs are actually balloons and part of new U.S. spoofing technology.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</si>
  <si>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ChR7G_UrUig</t>
  </si>
  <si>
    <t>2021 03 31</t>
  </si>
  <si>
    <t>https://youtu.be/ye-JH3Um2DY</t>
  </si>
  <si>
    <t>The Truth Behind Jesus’ Death and Resurrection</t>
  </si>
  <si>
    <t>How and when Jesus was to die was preordained in the Old Testament, and all part of a greater plan for the salvation of man, according to Christian mythology. We did deep into this concept with biblical scholar and author Tim Keyes.  We also discuss how aliens and evolution square with the Bible.</t>
  </si>
  <si>
    <t>ye-JH3Um2DY</t>
  </si>
  <si>
    <t>2021 03 22</t>
  </si>
  <si>
    <t>https://youtu.be/depTD2YoBew</t>
  </si>
  <si>
    <t xml:space="preserve">Was Jesus a Socialist </t>
  </si>
  <si>
    <t>The progressive left controls our universities, schools, media, big tech, and the military.  And now it appears they control many of the Christian churches, positing that Jesus is on their side!  We talk to economist Lawrence Reed, author of “Was Jesus a Socialist?”  Reed provides the answers, even presenting a parable wherein Jesus defends free market capitalism!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</si>
  <si>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depTD2YoBew</t>
  </si>
  <si>
    <t>2021 03 16</t>
  </si>
  <si>
    <t>https://youtu.be/0GxsssGtKKQ</t>
  </si>
  <si>
    <t>The Mysterious Deaths of 500 Young Women at the Border</t>
  </si>
  <si>
    <t>Over 500 young women and teenage girls were raped, mutilated, and dumped in the desert in Juarez just across the Rio Grande from El Paso 20 years ago.  Yet the police have still not held anyone accountable.  Teresa Rodriguez is a veteran Univision reporter and author of The Daughters of Juarez.  She reports that we still do not know whether it was the cartels, the police, or serial killers, only that there was a massive cover up.  And she warns that the current border crisis is putting Americans at risk as known criminals are able to easily enter the U.S.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</si>
  <si>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0GxsssGtKKQ</t>
  </si>
  <si>
    <t>2021 03 08</t>
  </si>
  <si>
    <t>https://youtu.be/j5S91JmLLLU</t>
  </si>
  <si>
    <t>Dr. Jack Sarfatti Returns to talk UFO’s and LSD</t>
  </si>
  <si>
    <t>Sarfatti is a theoretical physicist and a world-renowned expert in quantum  physics.  He co-wrote the book Space-Time and Beyond.  This is part II of our prior interview.  He talks about LSD, Space Force, time travel, and being contacted by the Kremlin.
To see Pt 1 of this video: https://youtu.be/zHGYprFP9qQ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</si>
  <si>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j5S91JmLLLU</t>
  </si>
  <si>
    <t>2021 03 01</t>
  </si>
  <si>
    <t>https://youtu.be/TuWEBLktKU0</t>
  </si>
  <si>
    <t>Pedophilia in the Boy Scouts</t>
  </si>
  <si>
    <t>The story keeps getting bigger, now rivaling the Catholic Church abuse scandal.  Eric Schneider is a survivor of one of the worst cases of abuse ever documented in the Scouts, and author of The Choir Boy: Why I Turned to a Life of Crime with the Whitey Bulger Gang after Being Raped by My Scoutmaster.  We discuss his incredible story of abuse, addiction, crime, redemption, and ongoing battle with the FBI.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</si>
  <si>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TuWEBLktKU0</t>
  </si>
  <si>
    <t>2021 02 18</t>
  </si>
  <si>
    <t>https://youtu.be/DFv06vwy2EM</t>
  </si>
  <si>
    <t xml:space="preserve">We Now Know China Created Covid, But Why </t>
  </si>
  <si>
    <t>Virtually all now agree that Covid-19 came from an experimental lab in China. What is still a mystery is how or why it leaked out. Patrick Wood Is the author of “Technocracy Rising: The Trojan Horse of Global Transformation” and the founder and director of “Citizens for Free Speech.”  He says it is very likely that Covid is an experimental bioweapon, and that the leak was intentional. He explains why China would do such a thing, and the deep connections between China, U.S. politicians, and Big Tech.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</si>
  <si>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DFv06vwy2EM</t>
  </si>
  <si>
    <t>2021 02 05</t>
  </si>
  <si>
    <t>https://youtu.be/E4U2QyYfdpQ</t>
  </si>
  <si>
    <t>Sex Trafficking at the Super Bowl</t>
  </si>
  <si>
    <t>It is so prolific that advocacy groups target the Super Bowl to take down traffickers and rescue victims. Nita Belles heads such a group. She is the founder of InOurBackyard.org, and author of a book about trafficking of the same name. She reports that females involved in the sex industry are actually victims of traffickers. She also addresses Jeffrey Epstein, whom she says was in fact a sex trafficker.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</si>
  <si>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E4U2QyYfdpQ</t>
  </si>
  <si>
    <t>2021 02 01</t>
  </si>
  <si>
    <t>https://youtu.be/VHghgjnjlNQ</t>
  </si>
  <si>
    <t>The End of History  SF Cancels Washington and Lincoln</t>
  </si>
  <si>
    <t>San Francisco politicians vote to ban naming schools after the father of our country or the freer of the slaves.  What is going on?  How did we get here and where is this going?  Joshua Mitchell is a professor of political science at Georgetown University and author of “American Awakening: Identity Politics and Other Afflictions of Our Time.”  He explains this is all part of a dangerous utopian movement which seeks nothing less than the “end of history.”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</si>
  <si>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VHghgjnjlNQ</t>
  </si>
  <si>
    <t>2021 01 25</t>
  </si>
  <si>
    <t>https://youtu.be/p7N-p1hGL8I</t>
  </si>
  <si>
    <t>Libya’s Gaddafi  World’s Most Bizarre Dictator</t>
  </si>
  <si>
    <t>He led a brutal dictatorship as the world watched for 40 years. He was murdered by his people 10 years ago after the Obama/Biden backed NATO invasion. The country has been in chaos ever since, with terrorists and Middle East powers fighting over its control. The disaster is now back in Biden’s lap. Few know the story more intimately than Esther Kofod, author of “The Libyan,” about her husband who worked directly for Gaddafi and with the CIA, and led the party that replaced him. Her stories are fascinating and shocking.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</si>
  <si>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p7N-p1hGL8I</t>
  </si>
  <si>
    <t>2021 01 19</t>
  </si>
  <si>
    <t>https://youtu.be/Xth0mOWkjhY</t>
  </si>
  <si>
    <t xml:space="preserve">Violence on the Left and Right  Which is Worse </t>
  </si>
  <si>
    <t>The Left defended violence when it occurred in the wake of the George Floyd death, but now they are the loudest voices condemning it and defending the police.  On the Right you hear some making excuses for the Capitol break in after they condemned the violence over the summer.  Might both sides realize their hypocrisy and come together for the good of our nation?  We talk to Judd Dunning, a former radical leftist who seeks to convert others with his new book, 13 1/2 Reasons Why NOT To Be A Liberal: And How to Enlighten Others.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</si>
  <si>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Xth0mOWkjhY</t>
  </si>
  <si>
    <t>2021 01 12</t>
  </si>
  <si>
    <t>https://youtu.be/13frNR9T94c</t>
  </si>
  <si>
    <t xml:space="preserve">Who was Behind the Attack on the Capitol </t>
  </si>
  <si>
    <t>Was it riled up Trump supporters or Antifa?  And why were the Capitol police caught off guard?  Our guest is Gary Jackson, a behavioral psychologist who has worked for the U. S. Secret Service and the CIA. He has extensive experience in counterterrorism and counterintelligence, and is the author of “Surviving Mass Victim Attacks.”  He says the attack most certainly included people who infiltrated the crowd.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</si>
  <si>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13frNR9T94c</t>
  </si>
  <si>
    <t>2021 01 04</t>
  </si>
  <si>
    <t>https://youtu.be/Uxl_tkLq8f8</t>
  </si>
  <si>
    <t>The Converted Marxist NYU Professor</t>
  </si>
  <si>
    <t>Michael Rectenwald was a Professor of Global Liberal Studies at NYU and a proud Marxist. He was in very good company there. But he became disillusioned when the school embraced “safe spaces,” “cancel culture,” and censorship of dissenting voices. He began studying economics and realized the utopian dream is actually very dangerous. When he renounced Marxism and the campus culture, he was ostracized by fellow professors and ultimately pushed out. In his new book, Thought Criminal, he provides dire warnings as to where all of this could lead.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</si>
  <si>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Uxl_tkLq8f8</t>
  </si>
  <si>
    <t>2020 12 21</t>
  </si>
  <si>
    <t>https://youtu.be/TFU8BV2Phqg</t>
  </si>
  <si>
    <t>Christmas Special  The Real Story of Jesus’ Birth</t>
  </si>
  <si>
    <t>To celebrate the Christmas season we have an expert on the birth of Jesus.  What were the politics in Judea at the time?  Why were people expecting the birth of the Messiah?  Why did “wise men” believe the baby Jesus was him?  What did an out-of-wedlock birth mean at the time and what caused Mary and Joseph to move to Bethlehem?  Perhaps no one has researched these questions more deeply than Tim Keyes.  Tim is the writer and producer of “God Save the King,” a new documentary that tracks the birth of Jesus as it historically would have happened.
http://www.godsavetheking.org
https://www.parables.tv/series/god-save-the-king/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</si>
  <si>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TFU8BV2Phqg</t>
  </si>
  <si>
    <t>2020 12 15</t>
  </si>
  <si>
    <t>https://youtu.be/fYeldSB_G0c</t>
  </si>
  <si>
    <t xml:space="preserve">Are Our Children Learning U.S. History </t>
  </si>
  <si>
    <t>A battle is raging in America about what to teach about America’s founding and founders.  The left seeks to diminish the greatness of America’s founding because slavery was permitted.  At the center of the battle over how to teach our children about our history is UCLA Professor Gary Nash, a Pulitzer prize finalist and author of over 20 books, including “Race and Revolution.”  He led a group that wrote the nation’s first National History Standards almost 30 years ago.  At the time he was lambasted for trying to re-write our history, but now acknowledges the movement to “cancel” U.S. history has gone too far.</t>
  </si>
  <si>
    <t>fYeldSB_G0c</t>
  </si>
  <si>
    <t>2020 12 08</t>
  </si>
  <si>
    <t>https://youtu.be/XvEhwOVrb9I</t>
  </si>
  <si>
    <t>EXCLUSIVE  Air Force Academy Produces Black Lives Matter Video - edit</t>
  </si>
  <si>
    <t>Wokeness and critical race theory have now infiltrated US military academies.  Lt. General Rod Bishop is leading a group of Air Force Academy alums who are alarmed by a video made by the Academy’s football coaches wherein they repeatedly state, “Black Lives Matter,” and regurgitate BLM propaganda, such as, “Black lives are not treated as equal in our society,” and one must be an “anti-racist.”  Despite the group’s protests, the Academy refuses to take down the video, and the Secretary of the Air Force determined there is nothing wrong with the video.  So, they are taking their fight to the media.</t>
  </si>
  <si>
    <t>XvEhwOVrb9I</t>
  </si>
  <si>
    <t>2020 11 23</t>
  </si>
  <si>
    <t>https://youtu.be/NkBevcQP9c4</t>
  </si>
  <si>
    <t>White House Insider  Biden Aided Son Hunter in his Shady Foreign Dealings</t>
  </si>
  <si>
    <t>Mike McCormack was a White House Stenographer for three Presidential administrations.  He was assigned to Joe Biden for four years, traveling with him on Air Force II all over the world.  In this new book, “Joe Biden Unauthorized,” reveals inside information about the real Joe Biden.  He flew with Biden and Hunter on their infamous trip to China, as well as on trips to Ukraine and to Russia to meet with Putin.  He claims that it was Biden himself who brokered the deal to get his son on the board of Ukrainian energy company Burisma, and Obama knew about it but was unable to stop him.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</si>
  <si>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NkBevcQP9c4</t>
  </si>
  <si>
    <t>2020 11 17</t>
  </si>
  <si>
    <t>https://youtu.be/qzbUIr71Kmo</t>
  </si>
  <si>
    <t xml:space="preserve">Why Did Mark Zuckerberg Give $400M to Help Count Votes </t>
  </si>
  <si>
    <t>Zuckerberg claims he was concerned about the welfare of poll workers, but one critic called the donation “an insidious, coordinated, and stealth campaign to manipulate this year’s elections.”  We talk to Gerard Lameiro, an author, political analyst, and expert on election forecast modeling to discuss this and other reports of suspicious election conduct.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</si>
  <si>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qzbUIr71Kmo</t>
  </si>
  <si>
    <t>2020 11 02</t>
  </si>
  <si>
    <t>https://youtu.be/EQM6t0YPEIE</t>
  </si>
  <si>
    <t xml:space="preserve">Post-Election Violence  Do You Need a Gun </t>
  </si>
  <si>
    <t>Cities are preparing for post-election rioting and looting.  Dr. John Lott is the author of More Guns, Less Crime. He makes the case that more guns in the hands of law-abiding citizens make us all safer.  (Notice how the looters target stores, but not homes where owners may be armed.)  He also provides insight on whether tougher gun laws would have stopped the Las Vegas shooting.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</si>
  <si>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EQM6t0YPEIE</t>
  </si>
  <si>
    <t>2020 10 26</t>
  </si>
  <si>
    <t>https://youtu.be/oAeYwhQ8EXA</t>
  </si>
  <si>
    <t>Retired US General  “Wrong Joe, Laptop is NOT Russia Disinformation!”</t>
  </si>
  <si>
    <t>At the debate, Joe Biden insisted that the Russians are behind anything found on the Hunter Biden laptop.  That does not fly, according to retired Lt. General Rod Bishop, who says he has personal knowledge of the origins of the laptop.  The General is a friend of the computer shop owner’s family and as such they reached out to him for advice.  The laptop had been in the hands of the FBI for many months, yet the emails showing that Joe Biden had in fact met with Burisma despite claiming he had not had apparently not made their way to the President or the public.  The General helped get the information into the hands of Fox News, which allowed it to immediately verify the story when the New York Post first ran it.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</si>
  <si>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oAeYwhQ8EXA</t>
  </si>
  <si>
    <t>2020 10 22</t>
  </si>
  <si>
    <t>https://youtu.be/kdrwQuZx4x8</t>
  </si>
  <si>
    <t>Biden Laptop   THIS is What They Don’t Want You to Know</t>
  </si>
  <si>
    <t>America’s elites have conspired to pull off perhaps the greatest cover up in American history.  Corporate America, Silicon Valley, Billionaires, and the Media have come together to squash what should have been the biggest “October Surprise” in the history of Presidential elections:  Hunter Biden’s forgotten laptop.  It winds up in the hands of the FBI, with compromising and potentially illegal pictures and evidence proving that Joe Biden lied about his dealings with Ukraine while Vice President and that he has worked with his son to profit off of what was likely multiple foreign relationships.  Daniel Greenfield is a Fellow at the David Horowitz Freedom Center, a prolific journalist for Front Page Magazine, and the author of a recent detailed account of the scandal.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</si>
  <si>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kdrwQuZx4x8</t>
  </si>
  <si>
    <t>2020 10 19</t>
  </si>
  <si>
    <t>https://youtu.be/eg-64AM2PBo</t>
  </si>
  <si>
    <t>What “Equality” Meant to America’s Founders</t>
  </si>
  <si>
    <t>Robert Curry is the author of “Common Sense Nation: Unlocking the Forgotten Power of the American Idea,” and on the Board of the Claremont Institute.  He says that Black Lives Matter, Antifa, and the leftist progressives have perverted the Founders’ meaning of equality.  While the Founders proclaimed we are all “created equal,” progressives want to use government control to make us all have equality in all aspects of life: wealth, health, happiness, etc.  It is a utopian view which history has shown always results in authoritarian control.  The true radicals, Curry maintains, were the Founders, who created a society that for the first time said that your lineage does not matter.  We are all born independent and free.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</si>
  <si>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eg-64AM2PBo</t>
  </si>
  <si>
    <t>2020 10 12</t>
  </si>
  <si>
    <t>https://youtu.be/I7tgL1t4NrA</t>
  </si>
  <si>
    <t>Why They Want Us to “Listen to the Scientists”</t>
  </si>
  <si>
    <t>According to Patrick Wood, it is all about power and control.  Wood is a leading critic of so-called “Sustainable Development,” the “Green Economy,” and “Agenda 21.”  He is the author of Technocracy Rising: The Trojan Horse of Global Transformation.  He is also an expert on the elitist Trilateral Commission and their self-proclaimed “New International Economic Order,” and he is the Founder and Executive Director of “Citizens for Free Speech.”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</si>
  <si>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I7tgL1t4NrA</t>
  </si>
  <si>
    <t>2020 10 05</t>
  </si>
  <si>
    <t>https://youtu.be/WBUBdULgsfo</t>
  </si>
  <si>
    <t xml:space="preserve">Can Christianity Save America </t>
  </si>
  <si>
    <t>Covid-19, riots, gun violence, police brutality, wildfires, unemployment, polarization and globalization.  America is clearly in peril in a way not seen since WWII.  How do we come together again as Americans to share in a common purpose?  Dr. Steve Turley, an internationally recognized scholar, speaker, and author, says a return to Christianity is the answer.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</si>
  <si>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WBUBdULgsfo</t>
  </si>
  <si>
    <t>2020 09 25</t>
  </si>
  <si>
    <t>https://youtu.be/Xc2KQFH5fEw</t>
  </si>
  <si>
    <t>Inside Story Behind Trump’s Embrace of Hydroxychloroquine</t>
  </si>
  <si>
    <t>Dr. Karladine Graves is a board-certified Family Physician and heads up the “Personal Healthcare Network.” She reveals for the first time how Trump came to embrace the use of the drug after reading a Network letter delivered to him by his late brother Robert.  Democrats and the mainstream media embarked on a very successful campaign to “cancel” HCQ, resulting in the unnecessary deaths of untold Americans, and leaving us with only one choice:  await a vaccine that may never come.
You can sign the HCQ Right to Try Petition here: http://personalhealthcarenetwork.us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</si>
  <si>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Xc2KQFH5fEw</t>
  </si>
  <si>
    <t>2020 09 21</t>
  </si>
  <si>
    <t>https://youtu.be/ri_9EiKhXXc</t>
  </si>
  <si>
    <t>Dr. Jerome Corsi on BLM and Covid-19</t>
  </si>
  <si>
    <t>Few are more prolific than the Harvard Ph.D. and N.Y. Times best-selling author of 25 books on subjects ranging from Hitler to who killed Kennedy to Clinton corruption to 9/11 and the deep state.  We cover all of the controversial issues, including his insight on the Vegas shooting and the tic tac UFOs.
The full episode can be heard here: https://apple.co/3mFFDrv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</si>
  <si>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ri_9EiKhXXc</t>
  </si>
  <si>
    <t>2020 09 17</t>
  </si>
  <si>
    <t>https://youtu.be/2eOGDZzJdVA</t>
  </si>
  <si>
    <t>UK to Ban Adults From Choosing Their Sexuality</t>
  </si>
  <si>
    <t>About half of US states prohibit therapists from treating minors in order to reduce same-sex attractions. California tried but failed to extend the ban to adults.  The UK is now set to do just that.    Mike Davidson is CEO of Core Issues Trust in the UK. He is fighting to oppose that ban.  He says the LGBT community is like a cult in which no one is permitted to leave.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</si>
  <si>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2eOGDZzJdVA</t>
  </si>
  <si>
    <t>2020 09 14</t>
  </si>
  <si>
    <t>https://youtu.be/rD-wDbvVaEo</t>
  </si>
  <si>
    <t>Homeless Expert Defends LA’s Disastrous Homeless Policies</t>
  </si>
  <si>
    <t>Homelessness continues to grow in California as police are directed not to enforce vagrancy, loitering, and no camping laws. LA politicians say homeless should be permitted to sleep on sidewalks, parks, and beaches until free housing can be built.  LA is building apartments at a cost of over$700K per unit!  Lydia Stazen is the Director of the Institute for Global Homelessness, an organization behind many of these policies.
The full interview can be heard here: https://podcasts.apple.com/us/podcast/hidden-truth-show-with-jim-breslo/id1348897500#episodeGuid=gid%3A%2F%2Fart19-episode-locator%2FV0%2FZAmapdCN5S-V391MTUcmONGZk4WBVt2K_CNOVo9nU1k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</si>
  <si>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rD-wDbvVaEo</t>
  </si>
  <si>
    <t>2020 09 07</t>
  </si>
  <si>
    <t>https://youtu.be/ag9hRrkIx6Y</t>
  </si>
  <si>
    <t>Terror Expert Brigitte Gabriel  “Black Lives Matter Tied to Muslim Extremists”</t>
  </si>
  <si>
    <t>Brigitte Gabriel is an international terrorism expert and Founder and Chairman of “ACT for America,” the largest national security grassroots organization in the U.S. with over one million members.  Her latest book is RISE: In Defense of Judeo-Christian Values and Freedom. She reports that Black Lives Matter is most definitely a revolutionary group with ties to Muslim extremists and international neo-Marxists groups.  She also provides inside information on ANTIFA, addresses 9/11 conspiracy theories, and addresses the Las Vegas shooting, stating unequivocally that Stephen Paddock did not act alone.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</si>
  <si>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ag9hRrkIx6Y</t>
  </si>
  <si>
    <t>2020 08 31</t>
  </si>
  <si>
    <t>https://youtu.be/cXo8PA1h97Q</t>
  </si>
  <si>
    <t>Black Lives Matter in Bed with Muslim Extremists</t>
  </si>
  <si>
    <t>Robert Spencer, Director of Jihad Watch, reveals shocking details about how BLM and Islamic terrorists share ideology, strategy, and objectives, and are, in fact, actively working together.  Spencer also discusses the connection between ISIS and the Las Vegas shooting, Israel’s connection to the Beirut warehouse blast, the Israel-UAE peace deal, and his new book, Rating America’s Presidents.
To hear the Full-Length Interview: https://apple.co/2QHl9ju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</si>
  <si>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cXo8PA1h97Q</t>
  </si>
  <si>
    <t>2020 08 17</t>
  </si>
  <si>
    <t>https://youtu.be/ciDp9-8Zv2A</t>
  </si>
  <si>
    <t>Radical Left Takeover of U.S. Universities</t>
  </si>
  <si>
    <t>How is it that 80 percent of those under 30 voted for a socialist in 2016?  According to Professor John Ellis, who spent five decades starting in the 1960s as a professor at the University of California in Santa Cruz, it is a result of indoctrination by the nation’s universities.  We discuss his new book, The Breakdown of Higher Education: How it Happened, the Damage It Does, and What Can Be Done, about the movement that has now spilled onto the streets of America’s cities.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</si>
  <si>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ciDp9-8Zv2A</t>
  </si>
  <si>
    <t>2020 08 10</t>
  </si>
  <si>
    <t>https://youtu.be/yAeChP9yfaE</t>
  </si>
  <si>
    <t>Grade Schools “Cancel” U.S. History</t>
  </si>
  <si>
    <t>Barbara Ann Mojica is a historian, former school principal, and author of the “Little Miss History” children’s books.  She reports that we have lost generations in America who have not been taught our country’s history.  It is not part of standardized tests so teachers give it low priority and are also afraid to teach it due to political correctness concerns.  Without a basic understanding of what makes America’s founding and system of government great, it is easy for Black Lives Matter and progressives to “cancel” it simply by asserting that America was founded on systemic racism due to slavery.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</si>
  <si>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yAeChP9yfaE</t>
  </si>
  <si>
    <t>2020 08 04</t>
  </si>
  <si>
    <t>https://youtu.be/MmQhEdklkBU</t>
  </si>
  <si>
    <t>BLM Far More Dangerous than 60’s Radicals</t>
  </si>
  <si>
    <t>No one knows leftist radicals better than David Horowitz, the former Black Panthers advocate who converted from being a leftist to become a world-renowned conservative author and activist.  He says Black Lives Matter, Antifa, and Occupy Wall Street all seek the same thing:  a progressive, i.e. Marxist, revolution in America and they are far closer to achieving it than 60’s radicals ever were.
Support Hidden Truth Show by going to http://www.patreon.com/hiddentruthshow and pledging just $5/month and receive access to Jim and special content and a Hidden Truth cap!
Website: http://www.hiddentruthshow
Facebook: http://www.facebook.com/hiddentruthshow
Instagram: http://www.instagram.com/hiddentruthshow</t>
  </si>
  <si>
    <t>MmQhEdklkBU</t>
  </si>
  <si>
    <t>2020 07 27</t>
  </si>
  <si>
    <t>https://youtu.be/6XlAgd6Nf_Y</t>
  </si>
  <si>
    <t xml:space="preserve">Transgender  Born this Way </t>
  </si>
  <si>
    <t>Dr. Marci Bowers is a transgender female Ob/Gyn and one of the foremost transgender advocates in the world. She just completed her 2,000th vaginoplasty. She has also delivered over 2,000 babies, making her the first in history to reach these marks. But should this be celebrated? Is such a difficult and complicated surgery the right answer for a man who feels like a woman? Or is therapy designed to address childhood traumas the better answer? And why does Black Lives Matter focus so much on transgender?
To hear the entire interview: https://apple.co/39zroOB
Support Hidden Truth Show by going to 
https://www.patreon.com/HiddenTruthShow
and pledging just $5/month and receive access to Jim and special content and a Hidden Truth cap!
Website: http://www.hiddentruthshow.com
Facebook: http://www.facebook.com/hiddentruthshow
Instagram: http://www.instagram.com/hiddentruthshow</t>
  </si>
  <si>
    <t>6XlAgd6Nf_Y</t>
  </si>
  <si>
    <t>2020 07 20</t>
  </si>
  <si>
    <t>https://youtu.be/l6RB0-bbYZI</t>
  </si>
  <si>
    <t>McCarthyism and Trump</t>
  </si>
  <si>
    <t>Larry Tye is the author of “Demagogue,” an intimate look at Senator Joe McCarthy and how he set the playbook for demagogues who followed.  Tye argues this includes Donald Trump, whose political mentor was none other than Roy Cohn, McCarthy’s chief counsel.  We also talk about Marxism then and now in the midst of a new Marxist movement in America.
To hear complete interview: https://apple.co/2CQOrbG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</si>
  <si>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l6RB0-bbYZI</t>
  </si>
  <si>
    <t>2020 07 13</t>
  </si>
  <si>
    <t>https://youtu.be/SrbeUf5Wm3c</t>
  </si>
  <si>
    <t>Trump Knew China was Lying about Covid</t>
  </si>
  <si>
    <t>Peter Singer is a Senior Fellow at New America think tank. He has been named by the Smithsonian as one of the nation’s 100 leading innovators. He is author of the new book, “Burn In,” about the impending artificial intelligence revolution. He says the US knew China was hiding information on COVID, so blaming them is simply a convenient Trump excuse for inaction. He also talks about AI and the US military.
To hear complete interview: https://apple.co/2CyOYi1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</si>
  <si>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SrbeUf5Wm3c</t>
  </si>
  <si>
    <t>2020 07 07</t>
  </si>
  <si>
    <t>https://youtu.be/VxkRFdjtTRU</t>
  </si>
  <si>
    <t>The Truth Behind Defunding the Police</t>
  </si>
  <si>
    <t>Is defunding the police the answer to inner-city problems or likely to make matters worse? Brian S. Bentley is a former Los Angeles Police officer and author of One Time: The Story of a South Central Los Angeles Police Officer. He says some police officers are addicted to violence and reform is needed.
Listen to RACE: The Truth Behind Defunding the Police from Hidden Truth Show with Jim Breslo on Apple Podcasts. 
https://podcasts.apple.com/us/podcast/s12e7-race-the-truth-behind-defunding-the-police/id1348897500?i=1000483216875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</si>
  <si>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VxkRFdjtTRU</t>
  </si>
  <si>
    <t>2020 06 29</t>
  </si>
  <si>
    <t>https://youtu.be/7prwc0A7S2U</t>
  </si>
  <si>
    <t>“Eyes Wide Shut” Actress Reveals Hollywood Predators</t>
  </si>
  <si>
    <t>The “Me Too” movement exposed monsters in the closet in Hollywood and the Media.  But there remain many more still in hiding.  Julienne Davis is an actress and conservative commentator known for her starring role in Stanley Kubrick's final masterpiece, Eyes Wide Shut with Tom Cruise and Nichole Kidman. She received national attention when she came out as a conservative a few years ago.  She provides inside information on Harvey Weinstein, Jeffrey Epstein, Tom Cruise, and Hollywood hypocrisy.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</si>
  <si>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7prwc0A7S2U</t>
  </si>
  <si>
    <t>2020 06 22</t>
  </si>
  <si>
    <t>https://youtu.be/265RTaZ-46U</t>
  </si>
  <si>
    <t>Depths of China’s Evil Exposed  Live Organ Harvesting</t>
  </si>
  <si>
    <t>China’s failure to alert the world to the coronavirus and its illegal trade practices with the US. are minor transgressions compared to how cruelly it treats its own people.  Speaking out against the regime will get you put behind bars, and what happens next is beyond imagination.  Mitchell Gerber has been risking his life for 20 years to expose China’s unspeakable evils.  He reports that they have been imprisoning adherents to Falun Gong, a spiritual group that was supported by the government until it got too big.  Now, not only are they being imprisoned, but irrefutable evidence shows the government is harvesting their organs for sale to international visitors seeking transplants.
To hear the complete interview: https://apple.co/2V77mFn
Support Hidden Truth Show by going to http://www.patreon.com/hiddentruthshow and pledging just $5/month and receive access to Jim and special content and a Hidden Truth cap!
Website: http://www.hiddentruthshow.com
Facebook: http://www.facebook.com/hiddentruthshow
Instagram: http://www.instagram.com/hiddentruthshow</t>
  </si>
  <si>
    <t>265RTaZ-46U</t>
  </si>
  <si>
    <t>2020 06 17</t>
  </si>
  <si>
    <t>https://youtu.be/XQtqIQQGjyo</t>
  </si>
  <si>
    <t>Fact Checking Netflix Epstein Documentary “Filthy Rich”</t>
  </si>
  <si>
    <t>Conchita Sarnoff, author of “TrafficKing,” the first book ever published on Jeffrey Epstein, returns to discuss the Netflix documentary, “Filthy Rich.”  She shares that Mark Epstein revealed to her that he warned is brother seven years before his death that someone will likely have him killed. Sarnoff suspects that may have happened in jail.  She also reports that in a two-hour meeting with Alan Dershowitz with his wife at his home, he convinced her that Virginia Giuffre is lying about having had sex with him.  She also says she we should not believe Bill Clinton’s when he says he had no knowledge of Epstein’s sex trafficking.
TrafficKing by Conchita Sarnoff: https://www.simonandschuster.com/books/TrafficKing/Conchita-Sarnoff/9781642935318
Support Hidden Truth Show by going to www.patreon.com/hiddentruthshow and pledging just $5/month and receive access to Jim and special content and a Hidden Truth cap!
Website: http://www.hiddentruthshow.com
Facebook: http://www.facebook.com/hiddentruthshow
Instagram: http://www.instagram.com/hiddentruthshow</t>
  </si>
  <si>
    <t>XQtqIQQGjyo</t>
  </si>
  <si>
    <t>2020 06 15</t>
  </si>
  <si>
    <t>https://youtu.be/cvEuO5EyheI</t>
  </si>
  <si>
    <t>Epstein’s Brother Predicted He Would Be Murdered</t>
  </si>
  <si>
    <t>Conchita Sarnoff, author of “TrafficKing,” the first book ever published on Jeffrey Epstein, returns to discuss the Netflix documentary, “Filthy Rich.”  She shares that Mark Epstein revealed to her that he warned is brother seven years before his death that someone will likely have him killed.  Sarnoff suspects that may have happened in jail.  She also reports that in a two-hour meeting with Alan Dershowitz with his wife at his home, he convinced her that Virginia Giuffre is lying about having had sex with him.  She also says she we should not believe Bill Clinton’s when he says he had no knowledge of Epstein’s sex trafficking.
TrafficKing by Conchita Sarnoff: https://www.simonandschuster.com/books/TrafficKing/Conchita-Sarnoff/9781642935318
For the entire interview: https://podcasts.apple.com/us/podcast/hidden-truth-show-with-jim-breslo/id1348897500?i=1000478013922
Support Hidden Truth Show by going to www.patreon.com/hiddentruthshow and pledging just $5/month and receive access to Jim and special content and a Hidden Truth cap!
Website: http://www.hiddentruthshow.com
Facebook: http://www.facebook.com/hiddentruthshow
Instagram: http://www.instagram.com/hiddentruthshow/</t>
  </si>
  <si>
    <t>cvEuO5EyheI</t>
  </si>
  <si>
    <t>2020 06 10</t>
  </si>
  <si>
    <t>https://youtu.be/DSZgHoxuiBk</t>
  </si>
  <si>
    <t>LAPD Union Head  BLM is a “Hate Group” and “Modern Day Black Panthers”</t>
  </si>
  <si>
    <t>Jamie McBride, head of the Los Angeles Police Protective League, called Mayor Garcetti mentally unstable for calling police “killers” and defunding the LAPD. He doubles down on this statement, saying Garcetti “has failed the leadership test.” He says Black Lives Matter is an “anti-police hate group” and “a modern-day Black Panthers organization.”  And, contrary to popular belief, he says “the black community in South Central loves the LAPD. They want us there. It is a small portion that is complaining.”
Support Hidden Truth Show by going to www.patreon.com/hiddentruthshow and pledging just $5/month and receive access to Jim and special content and a Hidden Truth cap!
Website: http://www.hiddentruthshow.com
Facebook: http://www.facebook.com/hiddentruthshow
Instagram: http://www.instagram.com/hiddentruthshow/</t>
  </si>
  <si>
    <t>DSZgHoxuiBk</t>
  </si>
  <si>
    <t>2020 06 05</t>
  </si>
  <si>
    <t>https://youtu.be/AmJ_JrLoM14</t>
  </si>
  <si>
    <t xml:space="preserve">Knitting Factory CEO  When Will Music Return </t>
  </si>
  <si>
    <t>Restaurants are finally starting to open, but bars, nightclubs, live music venues, arenas, and stadiums are still a long way from returning.  Many may never return.  Morgan Margolis is the CEO of Knitting Factory Entertainment, the owner of the famous New York club, operator of numerous concert venues and festivals, manager of concert tours, and operator of numerous bars and restaurants.  Margolis says restarting live music this year will be extremely difficult.
Full episode here: https://podcasts.apple.com/us/podcast/hidden-truth-show-with-jim-breslo/id1348897500#episodeGuid=gid%3A%2F%2Fart19-episode-locator%2FV0%2FwPOIEOVXwqh5edkVxWWWGT5fHdZ8Jt0yyUa_eoGBdkc
Support Hidden Truth Show by going to https://www.patreon.com/hiddentruthshow and pledging just $5/month and receive access to Jim and special content and a Hidden Truth cap!
Website: http://www.hiddentruthshow.com
Facebook: http://www.facebook.com/hiddentruthshow
Instagram: http://www.instagram/hiddentruthshow.com</t>
  </si>
  <si>
    <t>AmJ_JrLoM14</t>
  </si>
  <si>
    <t>2020 05 27</t>
  </si>
  <si>
    <t>https://youtu.be/Mo5kjIPaGx0</t>
  </si>
  <si>
    <t>Actual Covid Death Rate Revealed  Only 0.26%</t>
  </si>
  <si>
    <t>Michael Fumento is an attorney, author, journalist, and former Army paratrooper.  He is best known for his controversial book, “The Myth of Heterosexual Aids.”  In the book he demonstrates how Dr. Anthony Fauci politicized AIDS research by claiming it showed that it was as much a heterosexual as a homosexual disease.  Fumento says Fauci knew this was a lie, but perpetrated it to gain support for a cure.  He says Fauci is now doing the same thing with Covid-19, intentionally overstating how deadly it is, especially to those other than the elderly and infirm. Fumento reveals CDC numbers that indicate the actual death rate is one-quarter of one percent.  This puts it at twice as only twice as deadly as the flu, not ten times as Fauci claims.  He also asserts that progressives dominate the upper echelon of healthcare experts, thus shutting everyone in to protect the elderly and infirm fits nicely with their “healthcare equity agenda.”  Individual liberty is not of great concern to them, nor is a capitalist economy.
Support Hidden Truth Show by going to https://www.patreon.com/hiddentruthshow and pledging just $5/month and receive access to Jim and special content and a Hidden Truth cap!
Website: http://www.hiddentruthshow.com
Facebook: http://www.facebook.com/hiddentruthshow
Instagram: http://www.instagram/hiddentruthshow.com</t>
  </si>
  <si>
    <t>Mo5kjIPaGx0</t>
  </si>
  <si>
    <t>2020 05 26</t>
  </si>
  <si>
    <t>https://youtu.be/ujKPu3VlyjU</t>
  </si>
  <si>
    <t>Fauci Lied About AIDS; He is Lying About Covid-19</t>
  </si>
  <si>
    <t>Michael Fumento is an attorney, author, journalist, and former Army paratrooper.  He is best known for his controversial book, “The Myth of Heterosexual Aids.”  In the book he demonstrates how Dr. Anthony Fauci politicized AIDS research by claiming it showed that it was as much a heterosexual as a homosexual disease.  Fumento says Fauci knew this was a lie, but perpetrated it to gain support for a cure.  He says Fauci is now doing the same thing with Covid-19, intentionally overstating how deadly it is, especially to those other than the elderly and infirm.
Full length podcast here: https://podcasts.apple.com/us/podcast/s13e10-covid-19-actual-covid-death-rate-revealed-only-0-26/id1348897500?i=1000475818105
Support Hidden Truth Show by going to https://www.patreon.com/hiddentruthshow and pledging just $5/month and receive access to Jim and special content and a Hidden Truth cap!
Website: http://www.hiddentruthshow.com
Facebook: http://www.facebook.com/hiddentruthshow
Instagram: http://www.instagram/hiddentruthshow.com</t>
  </si>
  <si>
    <t>ujKPu3VlyjU</t>
  </si>
  <si>
    <t>2020 05 19</t>
  </si>
  <si>
    <t>https://youtu.be/0oQa99xzP8Y</t>
  </si>
  <si>
    <t>Covid is Not World’s Biggest Problem; This is…</t>
  </si>
  <si>
    <t>Childhood trauma, not Covid-19, is the world’s biggest problem, according to world-renowned Psychiatrist Dr. Bessel van der Kolk, author of a New York Times Best Seller on the subject.  While the world lights tens of trillions of dollars on fire to fight Covid-19, ignored are far more dangerous and long-lasting societal ills. The biggest, and by far most underrated and untreated, is childhood trauma.  It is the cause of almost everything that plagues adolescents and adults:  drug and alcohol abuse, anxiety, depression, obesity, OCD, ADD, gender dysphoria, sociopathy, etc.  It also explains that nurture, not nature, is the villain.  
For information on his upcoming trauma symposium, go to:
https://www.traumaresearchfoundation.org/trauma-conference/2020
Trauma Research Foundation &amp; Dr. Bessel van der Kolk present
Psychological Trauma in the Age of Coronavirus
The Interplay of Neuroscience, Embodiment, and the Regulation of the Self</t>
  </si>
  <si>
    <t>0oQa99xzP8Y</t>
  </si>
  <si>
    <t>2020 05 13</t>
  </si>
  <si>
    <t>https://youtu.be/NKI2V6hUHg4</t>
  </si>
  <si>
    <t>DeBlasio Orders Shutdown; Bans You From Protesting It</t>
  </si>
  <si>
    <t>Executive orders made by officials after declaring a “state of emergency” are providing the greatest test to our Constitutional rights in the history of our country.  Robert Muise, a constitutional law expert and the co-founder of the American Freedom Law Center, has filed a lawsuit against the New York Mayor for his obvious violation of citizens’ First Amendment rights.  DeBlasio has attempted to take away the ability of people to oppose his policies through the most effective manner possible: a public protest.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</si>
  <si>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NKI2V6hUHg4</t>
  </si>
  <si>
    <t>2020 05 12</t>
  </si>
  <si>
    <t>https://youtu.be/iR-uMYhz6VI</t>
  </si>
  <si>
    <t xml:space="preserve">Why Are Red States Open and Blue States Closed </t>
  </si>
  <si>
    <t>Robert Muise is a constitutional law expert and the co-founder of the American Freedom Law Center.  He has successfully sued the Michigan Governor twice and has now sued New York Mayor Bill DeBlasio over unconstitutional shutdowns.  The virus infects people equally regardless of political party, yet responses to it vary greatly depending on whether you are in a red or blue state.  Governors appear to be playing politics with people’s lives, livelihoods, and constitutional rights.
Support Hidden Truth Show by going to http://www.patreon.com/hiddentruthshow and pledging just $5/month and receive access to Jim and special content and a Hidden Truth cap!
Website: http://www.hiddentruthshow.com
Facebook: http://www.facebook.com/hiddentruthshow
Instagram: http://www.instagram/hiddentruthshow.com</t>
  </si>
  <si>
    <t>iR-uMYhz6VI</t>
  </si>
  <si>
    <t>2020 05 11</t>
  </si>
  <si>
    <t>https://youtu.be/Qfs1ajdHPa8</t>
  </si>
  <si>
    <t>VEGAS   Stephen Paddock Had Rare Alexithymia Disorder</t>
  </si>
  <si>
    <t>Dr. Gary M. Jackson, is a behavioral psychologist and former CIA Intelligence Officer. In his new book, Surviving Mass Victim Attacks, he shares helpful strategies to survive such attacks.  He reports that MGM and Live Nation failed to put key measures in place at the Route 91 Festival to protect against a terrorist act.  He also provides new insight into Paddock’s motive, and asserts that he suffered from the psychiatric condition Alexithymia, characterized by dysfunction in emotional awareness, social attachment, and interpersonal relations.
for full-length podcast: https://podcasts.apple.com/us/podcast/hidden-truth-show-with-jim-breslo/id1348897500?i=1000474236471</t>
  </si>
  <si>
    <t>Qfs1ajdHPa8</t>
  </si>
  <si>
    <t>2020 05 04</t>
  </si>
  <si>
    <t>https://youtu.be/Q3T6CHeRayw</t>
  </si>
  <si>
    <t>Overreaction to Covid-19 Similar to 9 11 Response</t>
  </si>
  <si>
    <t>America was caught off guard by the 9/11 terror attacks.  As a result, we panicked and overreacted.  America was just as unprepared for a pandemic such as Covid-19, and we are once again panicking and overreacting.  We revisit 9/11 with the author of a new book, “The Only Plane in the Sky: An Oral History of 9/11,” by Garret Graff.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</si>
  <si>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Q3T6CHeRayw</t>
  </si>
  <si>
    <t>2020 04 24</t>
  </si>
  <si>
    <t>https://youtu.be/IyBrh02TAmw</t>
  </si>
  <si>
    <t xml:space="preserve">Churches, Gun Stores, Protests Shut Down  Is This America </t>
  </si>
  <si>
    <t>Using state of emergency declarations, state governors have closed gun stores and churches, parks and beaches, and banned protests. They have closed most businesses and ordered everyone, regardless of risk factors or where they live, to stay at home. These are all major denials of basic liberties, and likely all unconstitutional. Robert Muise is a constitutional law expert and the co-founder of the American Freedom Law Center. He has brought two high profile cases against the Michigan Governor for her absurdly broad shutdown orders.</t>
  </si>
  <si>
    <t>IyBrh02TAmw</t>
  </si>
  <si>
    <t>2020 04 21</t>
  </si>
  <si>
    <t>https://youtu.be/ZqsD8mlzalY</t>
  </si>
  <si>
    <t xml:space="preserve">Bill Gates  Visionary or Villain </t>
  </si>
  <si>
    <t>Does Bill Gates deserve credit for being the one person who was warning us about a global pandemic, or blame for helping create unnecessary hysteria about a virus no more serious than other recent viruses? If the latter, what is his motivation? Money? He has plenty. A new global citizenry? Maybe. We ask Rosemary Frei who holds a masters degree in molecular biology, has been a medical and investigative journalist for 25 years, and is a former board member of the Canadian Science Writers' Association.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</si>
  <si>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ZqsD8mlzalY</t>
  </si>
  <si>
    <t>2020 04 15</t>
  </si>
  <si>
    <t>https://youtu.be/oBS5creKe7k</t>
  </si>
  <si>
    <t>Dr. Shiva  Fauci Travelled in Circles with Epstein, Weinstein</t>
  </si>
  <si>
    <t>Dr. Shiva Ayyadurai has a Ph.D. in Biological Engineering from MIT, is a candidate for U.S. Senate in Massachusetts, and the former husband of actress Fran Drescher.  He says President Trump needs to fire Dr. Anthony Fauci.  He accuses Dr. Fauci of not following modern science and being part of tainted academia beholden to big pharma. He equated Fauci to a “star-f---er:” They all hang out at the same parties.  It’s one incestuous clan. They’re all friends with Jeffrey Epstein. They all know Harvey Weinstein.”  Shutting down the country is the absolute wrong thing to do, according to Dr. Shiva.  He states that only those with the virus should stay at home, and all others should be free to resume their normal daily activities but should take the proper dosages of vitamins to support their immune systems.</t>
  </si>
  <si>
    <t>oBS5creKe7k</t>
  </si>
  <si>
    <t>2020 04 09</t>
  </si>
  <si>
    <t>https://youtu.be/B6fulGUqYws</t>
  </si>
  <si>
    <t>COVID-19  Americans’ Health in China’s Hands</t>
  </si>
  <si>
    <t>China manufactures 80-90 percent of the chemicals used to make the generic drugs consumed in the U.S.  We would run out of them in months if they were to stop the supply. Rosemary Gibson exposes this and more in her book, “China Rx: Exposing the Risks of America's Dependence on China for Medicine.” China attained its dominance through illegal predatory pricing, directly under the nose of U.S. companies and politicians. But, due to Covid-19, this could all change.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</si>
  <si>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B6fulGUqYws</t>
  </si>
  <si>
    <t>2020 04 06</t>
  </si>
  <si>
    <t>https://youtu.be/b8HSL74fvC4</t>
  </si>
  <si>
    <t>Facebook, Google, Apple  Illegal Monopolies  with Matt Stoller</t>
  </si>
  <si>
    <t>These mega-companies have grown to unprecedented size and power.  Matt Stollar, the author of “Goliath: The 100 Year War between Monopoly Power and Democracy,” says this is very dangerous.  He explains how we arrived at this tenuous moment and the steps we must take to guard our democracy in light of these huge new powers.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</si>
  <si>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b8HSL74fvC4</t>
  </si>
  <si>
    <t>2020 03 31</t>
  </si>
  <si>
    <t>https://youtu.be/9nzOFspDmcc</t>
  </si>
  <si>
    <t>California Violates Citizens' 2nd Amendment Rights</t>
  </si>
  <si>
    <t>Second Amendment Advocates have sued the State of California for allowing local sheriffs to shutdown gun stores due to the coronavirus. The Los Angeles County Sheriffs did just that. The Firearms Policy Coalition joined the NRA in the lawsuit. Matthew Larosiere is their Director of Legal Policy. He reports that closing gun stores in California and elsewhere is a clear violation of the Constitution, and that the various state stay at home orders are likely also a violation.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</si>
  <si>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9nzOFspDmcc</t>
  </si>
  <si>
    <t>2020 03 28</t>
  </si>
  <si>
    <t>https://youtu.be/UQEHobWoT6k</t>
  </si>
  <si>
    <t>Democrats Treat People Like 13 Year Olds</t>
  </si>
  <si>
    <t>Constitutional Law Attorney Mark Meuser reports that the shutdown orders given by Governor Gavin Newsom and Mayors Eric Garcetti and London Breed violate the State Constitution, and likely the U.S. Constitution.  According to Meuser, State and local officials can only quarantine those who have been infected or there is probable cause to believe have been infected.  Most states that have ordered shutdowns are run by Democrats.  Meuser explains:  “A republican governor is more like a parent who has a 23-year-old living at the house, maybe home from college for the summer, versus a democrat governor is somebody who has a 13-year-old living at the house.”
Watch full episode here: https://youtu.be/Ckitk25c3Gg
Support Hidden Truth Show by going to http://www.patreon.com/hiddentruthshow and pledging just $5/month and receive access to Jim and special content and a Hidden Truth cap!
Website: http://www.hiddentruthshow.com
Facebook: http://www.facebook.com/hiddentruthshow
Instagram: http://www.instagram/hiddentruthshow.com</t>
  </si>
  <si>
    <t>UQEHobWoT6k</t>
  </si>
  <si>
    <t>2020 03 27</t>
  </si>
  <si>
    <t>https://youtu.be/Ckitk25c3Gg</t>
  </si>
  <si>
    <t>California, LA, SF Shutdown Orders Unconstitutional</t>
  </si>
  <si>
    <t>Constitutional Law Attorney Mark Meuser reports that the shutdown orders given by Governor Gavin Newsom and Mayors Eric Garcetti and London Breed violate the State Constitution, and likely the U.S. Constitution.  According to Meuser, State and local officials can only quarantine those who have been infected or there is probable cause to believe have been infected.
Support Hidden Truth Show by going to http://www.patreon.com/hiddentruthshow and pledging just $5/month and receive access to Jim and special content and a Hidden Truth cap!
Website: http://www.hiddentruthshow.com
Facebook: http://www.facebook.com/hiddentruthshow
Instagram: http://www.instagram/hiddentruthshow.com</t>
  </si>
  <si>
    <t>Ckitk25c3Gg</t>
  </si>
  <si>
    <t>2020 03 23</t>
  </si>
  <si>
    <t>https://youtu.be/kI4FHrE5Yco</t>
  </si>
  <si>
    <t>SPACE  Attorney Examines Navy’s Tic Tac UFO Patent</t>
  </si>
  <si>
    <t>SPACE: Attorney Examines Navy’s Tic Tac UFO Patent
Ryan Cross is a physicist and expert patent attorney.  He provides insight into the patent process and expert analysis of the U.S. Navy patent by inventor Salvatore Pais.  The patent describes a spacecraft very similar to the Tic Tac UFOs shown on Navy videos from 2004 and 2015.  Cross says the patent application was not filed with a request that it be kept confidential.  It was originally denied by the patent examiner for failure to demonstrate that the invention can be enabled.  It was issued only after high-level military intervention.  Cross notes that the patent may very well be part of a U.S. military disinformation campaign designed to deceive China.
Support Hidden Truth Show by going to http://www.patreon.com/hiddentruthshow and pledging just $5/month and receive access to Jim and special content and a Hidden Truth cap!
Website: http://www.hiddentruthshow.com
Facebook: http://www.facebook.com/hiddentruthshow
Instagram: http://www.instagram/hiddentruthshow.com</t>
  </si>
  <si>
    <t>kI4FHrE5Yco</t>
  </si>
  <si>
    <t>2020 03 20</t>
  </si>
  <si>
    <t>https://youtu.be/ukK-Zrbb8Zs</t>
  </si>
  <si>
    <t>Should Black Parents Give Their Children “The Talk ”</t>
  </si>
  <si>
    <t>Should Black Parents Give Their Children “The Talk?”
David Harris is a Professor at the University of Pittsburgh School of Law and author of “A City Divided: Race, Fear and the Law in Police Confrontations.”  We discuss “the talk” that black parents often feel obliged to give their children.  What is “the talk?”  Is it simply teaching your children to obey the police?  All children should be taught that.  Or is it teaching children that the police are racist?  Is that a healthy message for children to hear?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</si>
  <si>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ukK-Zrbb8Zs</t>
  </si>
  <si>
    <t>https://youtu.be/vlF-5PWNckw</t>
  </si>
  <si>
    <t>1on1  David Harris - Black Lives Matter and the Police</t>
  </si>
  <si>
    <t>David Harris is a Professor at theUniversity of Pittsburgh School of Law and author of “A City Divided: Race, Fear and the Law in Police Confrontations.” The book follows the case of a high school honors student with no police record who was stopped and beaten by police. When the story became public, Pittsburg faced protests, deep division, and a long quest for justice. We discuss race, police, gangs, crime, criminal justice reform, and “the talk.” What is “the talk?” Is it simply teaching your children to obey the police? Or is it teaching children that the police are racist? Is that a healthy message for children to hear?
Support Hidden Truth Show by going to www.patreon.com/hiddentruthshow and pledging just $5/month and receive access to Jim and special content and a Hidden Truth cap!
Website: http://www.hiddentruthshow.com
Facebook: http://www.facebook.com/hiddentruthshow
Instagram: http://www.instagram/hiddentruthshow.com</t>
  </si>
  <si>
    <t>vlF-5PWNckw</t>
  </si>
  <si>
    <t>2020 03 16</t>
  </si>
  <si>
    <t>https://youtu.be/zUlL0p-9emA</t>
  </si>
  <si>
    <t>SPACE  Navy’s “Tic Tac” Patent Designed to Troll China</t>
  </si>
  <si>
    <t>Patent attorney Ryan Cross examines the U.S. Navy patent by inventor Salvatore Pais which describes a spacecraft very similar to the Tic Tac UFOs shown on Navy videos from 2004 and 2015.  Cross says that the patent may be part of a U.S. military disinformation campaign designed to deceive China.  He says the patent likely was granted after high-level intervention at the patent office by military officials.
See full length episode here: https://youtu.be/kI4FHrE5Yco
Support Hidden Truth Show by going to http://www.patreon.com/hiddentruthshow and pledging just $5/month and receive access to Jim and special content and a Hidden Truth cap!
Website: http://www.hiddentruthshow.com
Facebook: http://www.facebook.com/hiddentruthshow
Instagram: http://www.instagram/hiddentruthshow.com</t>
  </si>
  <si>
    <t>zUlL0p-9emA</t>
  </si>
  <si>
    <t>https://youtu.be/lOI5IicAxcs</t>
  </si>
  <si>
    <t>LEGALIZE IT  Sanctuary Laws Protect Cartels from Deportation</t>
  </si>
  <si>
    <t>John Nores is the author of “Hidden War: How Special Operations Game Wardens Are Reclaiming America's Wildlands from the Drug Cartel.”  He reports that there are 10,000 Mexican Drug Cartel members living in California and overseeing huge marijuana fields on state and federal lands.  They come into California for the express purpose of engaging in illegal activities.  Yet, California’s sanctuary state laws serve to protect them from deportation!
See the full-length episode here: https://youtu.be/oFAy-vPOhAU
Become a “Truther” by going to http://www.patreon.com/hiddentruthshow and pledging just $5/month and receive access to Jim and special content and a Hidden Truth cap!
Website: http://www.hiddentruthshow.com
Facebook: http://www.facebook.com/hiddentruthshow
Instagram: http://www.instagram/hiddentruthshow.com</t>
  </si>
  <si>
    <t>lOI5IicAxcs</t>
  </si>
  <si>
    <t>https://youtu.be/oFAy-vPOhAU</t>
  </si>
  <si>
    <t>LEGALIZE IT  CA Largest Weed Growers  Mexican Drug Cartels - Full Episode</t>
  </si>
  <si>
    <t>John Nores is the author of “Hidden War: How Special Operations Game Wardens Are Reclaiming America's Wildlands from the Drug Cartel.”  He reports that there are 10,000 Mexican Drug Cartel members living in California and overseeing huge marijuana fields on state and federal lands.  They grow as much marijuana in California as do all of the legal growers combined! They come into California for the express purpose of engaging in illegal activities.  Yet, California’s sanctuary state laws serve to protect them from deportation!
Become a “Truther” by going to http://www.patreon.com/hiddentruthshow and pledging just $5/month and receive access to Jim and special content and a Hidden Truth cap!
Website: http://www.hiddentruthshow.com
Facebook: http://www.facebook.com/hiddentruthshow
Instagram: http://www.instagram/hiddentruthshow.com</t>
  </si>
  <si>
    <t>oFAy-vPOhAU</t>
  </si>
  <si>
    <t>https://youtu.be/nyN38euUKTw</t>
  </si>
  <si>
    <t>LEGALIZE IT  10K Mexican Drug Cartel Members Living in California</t>
  </si>
  <si>
    <t>John Nores is the author of “Hidden War: How Special Operations Game Wardens Are Reclaiming America's Wildlands from the Drug Cartel.”  He reports that there are 10,000 Mexican Drug Cartel members living in California and overseeing huge marijuana fields on state and federal lands.  They grow as much marijuana in California as do all of the legal growers combined!
See the full-length episode here: https://youtu.be/oFAy-vPOhAU
Become a “Truther” by going to http://www.patreon.com/hiddentruthshow and pledging just $5/month and receive access to Jim and special content and a Hidden Truth cap!
Website: http://www.hiddentruthshow.com
Facebook: http://www.facebook.com/hiddentruthshow
Instagram: http://www.instagram/hiddentruthshow.com</t>
  </si>
  <si>
    <t>nyN38euUKTw</t>
  </si>
  <si>
    <t>2020 03 09</t>
  </si>
  <si>
    <t>https://youtu.be/zHGYprFP9qQ</t>
  </si>
  <si>
    <t>Dr. Jack Sarfatti  I Know How Tic Tacs Work, the US Does Not</t>
  </si>
  <si>
    <t>Sarfatti is a theoretical physicist and a world-renowned expert in quantum physics.  He co-wrote the book Space-Time and Beyond.  He claims to have scientific formulas making the production of these craft possible.  He is certain, however, that what was seen by Navy personnel is not U.S. craft.  He has a very unusual theory as to what they are.
Our Patreon subscribers can watch Pt 2 of this interview here: https://www.patreon.com/posts/34720268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</si>
  <si>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zHGYprFP9qQ</t>
  </si>
  <si>
    <t>2020 03 05</t>
  </si>
  <si>
    <t>https://youtu.be/v3LNoU-lHWg</t>
  </si>
  <si>
    <t>LEGALIZE IT  How Colorado is Making a Killing on Weed</t>
  </si>
  <si>
    <t>In this new deep dive, we look at the war on drugs and the recent movement to legalize them. We start with Johnny Welsh, author of the book “Weedgalized” about Colorado’s legalization of marijuana. He tells us about how the state has turned weed into a huge moneymaker while avoiding most of the problems of which the opponents warned.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</si>
  <si>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v3LNoU-lHWg</t>
  </si>
  <si>
    <t>2020 03 02</t>
  </si>
  <si>
    <t>https://youtu.be/mJC8U0CVoew</t>
  </si>
  <si>
    <t>How Jussie Smollett Got Off - George L. Houde on Hidden Truth Show</t>
  </si>
  <si>
    <t>Smollett has now been charged a second time for faking what he claimed was a racist and homophobic attack by Trump supporters in Chicago.  But we still do not know why the original charges were dropped a year ago.  Smollett employed Michelle Obama’s former chief of staff to pull strings, but there is more to the story.  Why has an FBI agent who specializes in child sex trafficking brought in on the case?  Did Smollett know something that he used to get off?  To answer these questions we have a longtime Chicago Tribune crime reporter George Houde.  We also ask him why Trump pardoned Illinois Democrat and felon, former Illinois Governor Rod Blagojevich.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</si>
  <si>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mJC8U0CVoew</t>
  </si>
  <si>
    <t>2020 02 27</t>
  </si>
  <si>
    <t>https://youtu.be/9S0jK-7PXI0</t>
  </si>
  <si>
    <t xml:space="preserve">National Enquirer's Dylan Howard   We Have No Dirt on Trump! </t>
  </si>
  <si>
    <t>Former National Enquirer Editor and current Chief Content Officer of its parent, American Media Inc. Dylan Howard, breaks his silence about his lawsuit against Ronan Farrow wherein he alleges that Farrow defamed him in his NY Times bestselling book, "Catch and Kill" by claiming Howard buried stories on Donald Trump.  In this interview, Howard chides Farrow, stating, "I don't know what he is smoking!"  Howard states that despite assertions to the contrary, the National Enquirer has no dirt on Donald Trump.  "I am not aware of any story about the President that has not been published."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</si>
  <si>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9S0jK-7PXI0</t>
  </si>
  <si>
    <t>2020 02 24</t>
  </si>
  <si>
    <t>https://youtu.be/Tpje2F_sEaA</t>
  </si>
  <si>
    <t>EPSTEIN  AMI Chief Dylan Howard on Epstein, Trump, Weinstein, MJ, Aaron Hernandez</t>
  </si>
  <si>
    <t>Former National Enquirer Editor and current Chief Content Officer of its parent, American Media Inc., joins us to talk about his new book, "Epstein: Dead Men Tell No Tales."  He believes Epstein ran an international sex trafficking and blackmail scheme for Mossad and that a prison conspiracy led to his death.  He also breaks his silence about his lawsuit against Ronan Farrow over the book "Catch and Kill."  Howard flatly denies Farrow's claim that he has buried 60 stories about Trump, and conclusively states he is not aware of any dirt on Donald Trump that has not already surfaced.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</si>
  <si>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Tpje2F_sEaA</t>
  </si>
  <si>
    <t>2020 02 21</t>
  </si>
  <si>
    <t>https://youtu.be/XwryPB7cPkU</t>
  </si>
  <si>
    <t>Dylan Howard Reveals Epstein Death Conspiracy!</t>
  </si>
  <si>
    <t>Former National Enquirer editor and author of “Epstein: Dead Men Tell No Tales,” shares new details demonstrating a conspiracy creating the prison conditions that allowed Jeffrey Epstein to kill himself.  FULL EPISODE available on YouTube and major podcast apps on MONDAY! https://youtu.be/Tpje2F_sEaA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</si>
  <si>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XwryPB7cPkU</t>
  </si>
  <si>
    <t>2020 02 18</t>
  </si>
  <si>
    <t>https://youtu.be/o5myqVUI2Lk</t>
  </si>
  <si>
    <t>Michael Kutza on How South Korea’s “Parasite” Became Best Picture of the Year</t>
  </si>
  <si>
    <t>Hollywood has done it again, confounding most of America by rewarding a film for what appears to be political reasons rather than merit.  We are joined by a true international film expert to break it all down. Michael Kutza is the founder and long time director of the Chicago International Film Festival. The festival, which celebrated its 55th anniversary last year is the oldest film festival in North America.  He was named a Chevalier de l'Ordre des Arts et des Lettres, awarded by French Minister of Culture Jacques Lang at the Cannes Film Festival in 1984, and received the Silver Lion Award from the 32nd Venice International Film Festival.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</si>
  <si>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o5myqVUI2Lk</t>
  </si>
  <si>
    <t>2020 02 10</t>
  </si>
  <si>
    <t>https://youtu.be/o1WCoPkfaOU</t>
  </si>
  <si>
    <t>Nimitz Technician Breaks Confidentiality Agreement to Report His Close Encounter with Tic Tac UFO</t>
  </si>
  <si>
    <t>Davy Beaty is the director of the Nimitz Encounter.  He shares details of a meeting he had with a Navy technician who was aboard the E-2 Hawkeye plane supporting the F-18 jets sent out to intercept the Tic Tac UFOs seen on the Princeton radar system.  The technician stated that he could see a Tic Tac from the window of his plane which appeared to be flying at about the same altitude.  He also told Beaty about the non-disclosure agreement he and the others on the plane were required to sign after the incident.  Beaty also reveals he has spoken to a second witness who saw men come aboard the Princeton to take all evidence of the encounter.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</si>
  <si>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o1WCoPkfaOU</t>
  </si>
  <si>
    <t>https://youtu.be/K7t9RGRzwlg</t>
  </si>
  <si>
    <t>Additional Tic Tac UFO Witness Confirmed!</t>
  </si>
  <si>
    <t>Dave Beaty, director of the Nimitz Encounters, reveals in this new interview that a USS Nimitz radar technician told him that he personally witnessed the Tic Tac UFOs from his E-2 Hawkeye plane that was in the sky at the time the videos were taken by an F-18 fighter jet.  Fellow Nimitz technician PJ Hughes had previously disclosed that the technician had told him the same thing on the same day as the incident.  Neither Beaty nor Hughes will release his name because the technician says the Navy required him to sign a non-disclosure agreement regarding the incident.  This adds to the story of David Fravor, the F-18 commander who was the first to come forward to say he saw the Tic Tacs with his own eyes.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</si>
  <si>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K7t9RGRzwlg</t>
  </si>
  <si>
    <t>2020 02 03</t>
  </si>
  <si>
    <t>https://youtu.be/DnujWYL-fT8</t>
  </si>
  <si>
    <t>Plain-Clothed Men Came Aboard USS Princeton and Took Tic Tac UFO Evidence According to Radar Tech</t>
  </si>
  <si>
    <t>Gary Voorhis was a radar technician responsible for the Spy 1 radar system aboard the USS Princeton supporting the USS Nimitz Carrier Strike Group.  He reports seeing the tic tac UFOs on radar, and with binoculars.  He also reports that he was required to turn over all of the data captured by the Spy 1 radar system during the incident to two men who arrived on the ship via helicopter in plain clothes.  He also reports that the video that has been released is not near as clear as the original video, which provides such high-resolution footage that antenna-like appendages to the tic tac can be seen.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</si>
  <si>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DnujWYL-fT8</t>
  </si>
  <si>
    <t>2020 01 27</t>
  </si>
  <si>
    <t>https://youtu.be/478YpLJRxYs</t>
  </si>
  <si>
    <t>USS Nimitz Op. Spec. Kevin Day  Training Exercises Cancelled, Deemed Unsafe After Tic Tac Encounter</t>
  </si>
  <si>
    <t>Kevin Day was on the Princeton as part of the Nimitz Strike Group working at the Combat Information Center (“CIC”) where his job was to man the radar and identify everything that flew in the skies.  He spotted the Tic Tacs on the ship’s advanced Spy 1 radar system and through binoculars.  He suggested to Captain Red Smith that planes be sent out to inspect the UFOs before commencing training exercises.  The Captain agreed.  Numerous airmen then saw Tic Tacs both through onboard cameras and with their own eyes.  Based upon their reports, Day states that all exercises were cancelled due to safety concerns.  Day also tells about a briefing he attended in San Diego with squadron leader David Fravor after the incident.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</si>
  <si>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478YpLJRxYs</t>
  </si>
  <si>
    <t>2020 01 20</t>
  </si>
  <si>
    <t>https://youtu.be/8lJp3QxQVkQ</t>
  </si>
  <si>
    <t>USS Nimitz Tech Reports Air Force Personnel Boarded Ship &amp; Took Data Bricks After Tic Tac Encounter</t>
  </si>
  <si>
    <t>In the first of a series of interviews with Tic Tac witnesses, today we speak with PJ Hughes.  He was responsible for the launch and recovery of the Hawkeye airplane which was in the air supporting the F-18 Hornets sent out to intercept the unknown aircraft.  The Hawkeye had a close encounter with a Tic Tac when it suddenly flew directly toward them and tracked them for over a minute.  He believes all five airmen on board saw it.  Later that day two Air Force men boarded the Nimitz and directed Hughes to hand over the data bricks he had recovered from the Hawkeye.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</si>
  <si>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8lJp3QxQVkQ</t>
  </si>
  <si>
    <t>2020 01 13</t>
  </si>
  <si>
    <t>https://youtu.be/eYttYPb651Q</t>
  </si>
  <si>
    <t>SPACE  Area 51 Veterans’ Association President Provides Expert Insight on Tic Tac UFO’s</t>
  </si>
  <si>
    <t>TD Barnes is a Korean War veteran and former CIA and Area 51 employee.  He is president of Roadrunners International, an association of Area 51 veterans.  He reports that the Tic Tac UFOs are neither extraterrestrial nor secret US aircraft!   And, he flatly states that supposed Area 51 veteran and UFOlogist Bob Lazar never worked at Area 51!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</si>
  <si>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eYttYPb651Q</t>
  </si>
  <si>
    <t>2019 12 23</t>
  </si>
  <si>
    <t>https://youtu.be/yfQTZTZghqo</t>
  </si>
  <si>
    <t>EPSTEIN  Author of New Epstein Book Explains Evidence of His Murder</t>
  </si>
  <si>
    <t>Melissa Cronin is the co-author of the brand new book, “Epstein: Dead Men Tell No Tales,” and the Executive Producer of the podcast, “Epstein: Devil in the Darkness.”  She is convinced he did not commit suicide in prison.  In addition, she reveals new details regarding the Palm Beach Assistant Sheriff defecting to Russia with Epstein’s blackmail tapes.  She also presents evidence that Epstein worked for Mossad, and that Ghislaine Maxwell’s brother-in-law was likely assassinated by Mossad just like her father.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</si>
  <si>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yfQTZTZghqo</t>
  </si>
  <si>
    <t>2019 12 09</t>
  </si>
  <si>
    <t>https://youtu.be/bub_FjxsGQk</t>
  </si>
  <si>
    <t>SPACE  Naval Aviator Who First Broke Tic Tac UFO Story Shares Details from Classified Report</t>
  </si>
  <si>
    <t>Well before the New York Times covered the sighting of Tic Tac UFOs by Navy pilots off the US Nimitz, Paco Chierici wrote an article detailing a first-hand account shared with him by his friend and former squadron mate, David Fravor. Fravor, who was the squadron commander of the F-18s which encountered the UFOs, first told Chierici the story over drinks at a bar soon after the incident. Chierici was able to obtain a classified report about the incident and he shares the conclusions of the report and provides his opinion regarding Mike Turber’s claims that they are secret U.S. Air Force craft.
Become a “Truther” by going to www.patreon.com/hiddentruthshow and pledging just $5/month and receive access to Jim and special content and a Hidden Truth cap!
Website: http://www.hiddentruthshow.com
Facebook: http://www.facebook.com/hiddentruthshow
Instagram: http://www.instagram/hiddentruthshow.com</t>
  </si>
  <si>
    <t>bub_FjxsGQk</t>
  </si>
  <si>
    <t>2019 12 02</t>
  </si>
  <si>
    <t>https://youtu.be/yESxAJJLqHg</t>
  </si>
  <si>
    <t>SPACE   Turber Returns to Answer Skeptics with New Tic Tac UFO Details</t>
  </si>
  <si>
    <t>The mystery surrounding former Air Force Intelligence Specialist Mike Turber has deepened since his appearance on the Show four weeks ago. Experts have almost uniformly rejected Turber’s claims that he has first-hand knowledge that the Tic Tac UFOs shown in the Navy video from the USS Nimitz in 2004 are in fact astounding secret US Air Force craft. He returns to the Show to answer them and provide new details regarding what and how he knows.</t>
  </si>
  <si>
    <t>yESxAJJLqHg</t>
  </si>
  <si>
    <t>2019 11 25</t>
  </si>
  <si>
    <t>https://youtu.be/5MfsFdcumMg</t>
  </si>
  <si>
    <t>World-Renowned Aerospace Expert Suggests Tic Tac UFOs Could Be Explained by Altered Consciousness</t>
  </si>
  <si>
    <t>Nick Cook was the Aviation Editor for Jane’s Defense Weekly, the world’s leading military science publication, and wrote the book, “The Hunt for Zero Point.” He acknowledges that the science behind zero gravity is real, and the “Tic Tac” UFOs seen by the US Navy could be U.S. technology. But he does not believe Air Force Intelligence Specialist Mike Turber’s claims of knowing are credible and thinks he may be a disinfo agent. He also thinks that the Navy witnesses could have been the victims of new technology which can distort reality, as he writes about in his new book, “The Grid.”
Become a patron here and support the show: http://www.patreon.com/hiddentruthshow
Website: http://www.hiddentruthshow.com
Facebook: http://www.facebook.com/hiddentruthshow
Instagram: http://www.instagram/hiddentruthshow.com</t>
  </si>
  <si>
    <t>5MfsFdcumMg</t>
  </si>
  <si>
    <t>2019 11 18</t>
  </si>
  <si>
    <t>https://youtu.be/c8pRx6ouQs4</t>
  </si>
  <si>
    <t>SPACE  USS Nimitz Witnesses Confirm Seeing “Tic Tac” UFO With Own Eyes</t>
  </si>
  <si>
    <t>SPACE: USS Nimitz Witnesses Confirm Seeing “Tic Tac” UFO With Own Eyes
What, exactly, did the Navy encounter 15 years ago off the Southern California coast, when fighter pilots spotted numerous UFOs? Investigative journalist and former police lieutenant Tim McMillan recently interviewed numerous Navy personnel about their experience. They confirm not only the sightings, but the fact that two unknown men came aboard the Nimitz and Princeton to collect all of the evidence. Tim also talks about his recent discovery about what was behind the FBI raid of former Area 51 employee Bob Lazar.
Become a patron here and support the show: http://www.patreon.com/hiddentruthshow
Website: http://www.hiddentruthshow.com
Facebook: http://www.facebook.com/hiddentruthshow
Instagram: http://www.instagram/hiddentruthshow.com</t>
  </si>
  <si>
    <t>c8pRx6ouQs4</t>
  </si>
  <si>
    <t>2019 11 12</t>
  </si>
  <si>
    <t>https://youtu.be/7quE3ih_TFY</t>
  </si>
  <si>
    <t xml:space="preserve">SPACE VEGAS   Jim on the Jeff Rense Show  Is Turber a Disinfo Agent </t>
  </si>
  <si>
    <t>World renown talk show host and UFO aficionado Jeff Rense has Jim on his show to discuss Mike Turber’s assertion that the “Tic Tac” UFO’s shown in the Navy video are, in fact, secret U.S. aircraft.  Rense strongly suspects that Turber’s work on the Las Vegas shooting and now on the Navy video points in the direction of him being a disinformation agent for the government.  He says no way Paddock acted alone, and no way does Turber know what he knows without being a U.S. government shill.
Become a patron here and support the show: http://www.patreon.com/hiddentruthshow
Website: http://www.hiddentruthshow.com
Instagram: http://www.instagram/hiddentruthshow.com</t>
  </si>
  <si>
    <t>7quE3ih_TFY</t>
  </si>
  <si>
    <t>2019 11 04</t>
  </si>
  <si>
    <t>https://youtu.be/EqY7cbvP-yo</t>
  </si>
  <si>
    <t>BREAKING NEWS  “Tic Tac” UFO’s are Secret US Aircraft!</t>
  </si>
  <si>
    <t>We reveal perhaps the greatest scientific discovery in human history which, up until now, has been kept secret.  Former US Air Force Intelligence Specialist Mike Turber discloses that the “Tic Tac” shaped UFOs recently shown in videos released by the US Navy are in fact US Aircraft able to fly at speeds at least 10 times faster than anything achieved before because they have learned how to defeat gravity.  Turber hints he has actually flown in one and states Trump flew one to North Korea to impress Kim Jong-un!</t>
  </si>
  <si>
    <t>EqY7cbvP-yo</t>
  </si>
  <si>
    <t>2019 10 29</t>
  </si>
  <si>
    <t>https://youtu.be/mYNz73Z87Ic</t>
  </si>
  <si>
    <t>1on1  Widespread Lip Sync Fraud Exposed</t>
  </si>
  <si>
    <t>Music acts are raking in huge dollars from so-called “live” performances.  But often they are not truly live but rather lip synced to recorded vocal tracks.  This is a fraud perpetrated on unassuming ticketholders.  We expose who is doing this and call for laws requiring disclosure.  Rich Juzwiak is a senior reporter for Jezebel.com and author of, “In Sync We Trust: Pop Music’s History of Lip-Syncing (and Lying About It).”
Here is a list of artists based upon our research who have either admitted to lip-syncing at their so-called “live” concerts, or have been busted doing so: Mariah Carey, Justin Bieber, Lady Gaga, Britney Spears, Cher, Celine Dion, Aerosmith, Michael Jackson, Kiss, Madonna, Enrique Iglesias, Beyoncé, Rhianna, New Kids On The Block, Janet Jackson, Ariana Grande, Selena Gomez, Usher, Jenifer Lopez, Carrie Underwood, and Miranda Lambert.
We want to expose who is doing this, and how it is being done.  And we are asking for your help.  Please send us any information you have on this practice in the comment section or on our Facebook page http://www.facebook.com/hiddentruthshow
Become a patron here and support the show: http://www.patreon.com/hiddentruthshow
Website: http://www.hiddentruthshow.com
Instagram: http://www.instagram/hiddentruthshow.com</t>
  </si>
  <si>
    <t>mYNz73Z87Ic</t>
  </si>
  <si>
    <t>2019 10 21</t>
  </si>
  <si>
    <t>https://youtu.be/HNCllEymbgY</t>
  </si>
  <si>
    <t>AA TRANS  Breakthrough Psycho Therapy Treats Trauma In A Few Sessions, Not Years</t>
  </si>
  <si>
    <t>​Image Transformation Therapy (ImTT) is a major breakthrough in the treatment of trauma, OCD, depression, and anxiety which almost no one knows about. Intense feelings, such as pain, guilt, and shame, are released through the therapy.  The therapy is proving highly successful in treating addiction and in resolving gender dysphoria.  We talk to Robert Miller, inventor, and author of “Image Transformation Therapy.”
Become a patron here and support the show: http://www.patreon.com/hiddentruthshow
Website: http://www.hiddentruthshow.com
Facebook:  http://www.facebook.com/hiddentruthshow
Instagram: http://www.instagram/hiddentruthshow.com</t>
  </si>
  <si>
    <t>HNCllEymbgY</t>
  </si>
  <si>
    <t>2019 10 14</t>
  </si>
  <si>
    <t>https://youtu.be/SRbTZG7xxMo</t>
  </si>
  <si>
    <t>EPSTEIN  Journalist Explains the True Reason for Epstein’s Arrest. It Wasn’t Sex Trafficking.</t>
  </si>
  <si>
    <t>Investigative Journalist Whitney Webb explains Jeffrey Epstein was arrested because he was part of a shadowy organized crime/ intelligence agency/ big business hybrid called Mega group. The group has a history that dates back decades and deals with shadow finance, money laundering, blackmail and digital surveillance intended to quiet political dissent. She also details the troubling relationship between the Epstein brothers and Ehud Barak.
Become a patron here and support the show: http://www.patreon.com/hiddentruthshow
Website: http://www.hiddentruthshow.com
Facebook:  http://www.facebook.com/hiddentruthshow
Instagram: http://www.instagram/hiddentruthshow.com</t>
  </si>
  <si>
    <t>SRbTZG7xxMo</t>
  </si>
  <si>
    <t>2019 10 07</t>
  </si>
  <si>
    <t>https://youtu.be/Mt4ZTNpwUvA</t>
  </si>
  <si>
    <t>EPSTEIN  Author States Epstein's Role Model Robert Maxwell Was Killed By Mossad</t>
  </si>
  <si>
    <t>Martin Dillon author of Robert Maxwell:​ Israel's Superspy states that Ghislaine Maxwell's father Robert Maxwell was more likely murdered by a secret team than death by suicide or an accident at sea. The former media mogul was a super-spy​ who became a liability. Dillon explains in this interview how it may have occurred and why.
Become a patron here and support the show: http://www.patreon.com/hiddentruthshow
Website: http://www.hiddentruthshow.com
Facebook:  http://www.facebook.com/hiddentruthshow
Instagram: http://www.instagram/hiddentruthshow.com</t>
  </si>
  <si>
    <t>Mt4ZTNpwUvA</t>
  </si>
  <si>
    <t>2019 10 02</t>
  </si>
  <si>
    <t>https://youtu.be/9N32uEysqI8</t>
  </si>
  <si>
    <t>VEGAS   Second Anniversary of Massacre with Mike Turber</t>
  </si>
  <si>
    <t>A special episode marking the second anniversary of the Las Vegas shooting.  We welcome back former US intelligence analyst Mike Turber, arguably the most knowledgeable person in the country on the shooting.  He is in Vegas for the anniversary and reports directly from the festival grounds with new information regarding the shooter, security, and legal settlement for the victims.</t>
  </si>
  <si>
    <t>9N32uEysqI8</t>
  </si>
  <si>
    <t>2019 09 30</t>
  </si>
  <si>
    <t>https://youtu.be/UQ6-8oFY2HY</t>
  </si>
  <si>
    <t>1on1  Climate Expert  Don’t Believe the Scare Tactics on Climate Change</t>
  </si>
  <si>
    <t>Dr. Patrick Michaels is a world-renowned​ climatologist. He says the models projecting a climate catastrophe are wrong and the scientists are biased based due politics and groupthink.
Become a patron here: http://www.patreon.com/hiddentruthshow
Website: http://www.hiddentruthshow.com
Facebook:  http://www.facebook.com/hiddentruthshow
Instagram: http://www.instagram/hiddentruthshow.com</t>
  </si>
  <si>
    <t>UQ6-8oFY2HY</t>
  </si>
  <si>
    <t>2019 09 23</t>
  </si>
  <si>
    <t>https://youtu.be/6OaHPOvlfM8</t>
  </si>
  <si>
    <t>EPSTEIN   Epstein Was Les Wexner’s Boyfriend</t>
  </si>
  <si>
    <t>It is believed that Jeffrey Epstein attained most of his wealth by managing the finances of Les Wexner, the billionaire owner of Victoria’s Secret and other major brands.  Many question why Wexner entrusted Epstein at such a young age with power of attorney over all of his wealth.  We interview Robert Fitrakis, attorney and longtime Columbus reporter, who asserts that it was known in Columbus circles that Wexner is gay and Epstein was his boyfriend.  Wexner later accused Epstein of stealing millions from him.
Become a patron here: http://www.patreon.com/hiddentruthshow
Website: http://www.hiddentruthshow.com
Facebook:  http://www.facebook.com/hiddentruthshow
Instagram: http://www.instagram/hiddentruthshow.com
YouTube: http://www.youtube.com/channel/UC6Lpl...</t>
  </si>
  <si>
    <t>6OaHPOvlfM8</t>
  </si>
  <si>
    <t>2019 09 16</t>
  </si>
  <si>
    <t>https://youtu.be/VS0Ea9E7Ehc</t>
  </si>
  <si>
    <t>Founder of the Greater Church of Lucifer Addresses Claims Epstein was Luciferian</t>
  </si>
  <si>
    <t>Michael W. Ford is a leading Luciferian visionary, writing numerous books on the subject.  He explains its history, what it is, and its relationship with other religions and Satanism.  You will be fascinated by what he has to say about the Jeffrey Epstein case.</t>
  </si>
  <si>
    <t>VS0Ea9E7Ehc</t>
  </si>
  <si>
    <t>2019 09 09</t>
  </si>
  <si>
    <t>https://youtu.be/5fOTkGqHiEQ</t>
  </si>
  <si>
    <t>EPSTEIN “Bringing Down Jeffrey Epstein” Director Says Epstein Part of Elite Whom Rules Don't Apply</t>
  </si>
  <si>
    <t>Derrick Broze is the producer of the documentary “Bringing Down Jeffrey Epstein,” and currently a candidate for Mayor of Houston. In the documentary, he exposes how there is one set of rules for the elite and another for everyone else. This, he asserts, is how Epstein was able to get away with sex trafficking for years while being protected by those in power. n.
Become a patron here: http://www.patreon.com/hiddentruthshow
Website: http://www.hiddentruthshow.com
Facebook:  http://www.facebook.com/hiddentruthshow
Instagram: http://www.instagram/hiddentruthshow.com
YouTube: http://www.youtube.com/channel/UC6Lpl...</t>
  </si>
  <si>
    <t>5fOTkGqHiEQ</t>
  </si>
  <si>
    <t>2019 09 02</t>
  </si>
  <si>
    <t>https://youtu.be/PWRg2l3i604</t>
  </si>
  <si>
    <t>EPSTEIN  Author and West Point Army Officer  “Epstein was a Mossad Agent”</t>
  </si>
  <si>
    <t>Joachim Hagopian is the author of “Pedophilia &amp; Empire: Satan, Sodomy, &amp; The Deep State.” He just completed a new chapter, “The Jeffrey Epstein Scandal - Anatomy of the Zionist-Illuminati Sexual Blackmail System,” in which he makes the case that Epstein was an agent of the Israeli government.
Become a patron here: http://www.patreon.com/hiddentruthshow
Website: http://www.hiddentruthshow.com
Facebook:  http://www.facebook.com/hiddentruthshow
Instagram: http://www.instagram/hiddentruthshow.com</t>
  </si>
  <si>
    <t>PWRg2l3i604</t>
  </si>
  <si>
    <t>2019 08 26</t>
  </si>
  <si>
    <t>https://youtu.be/Mt9AUfgE8v4</t>
  </si>
  <si>
    <t>EPSTEIN  Epstein Biographer  Epstein Did Not Commit Suicide</t>
  </si>
  <si>
    <t>Conchita Sarnoff is the author of “TrafficKing,” the first book ever published on Jeffrey Epstein, which was recently optioned for television. She is the executive director of the Alliance to Rescue Victims of Trafficking and a Senior Fellow at Georgetown University. She says she was told by a federal agent that Epstein would likely be killed in prison and she believes that is what happened.
Become a patron here: http://www.patreon.com/hiddentruthshow
Website: http://www.hiddentruthshow.com
Facebook:  http://www.facebook.com/hiddentruthshow
Instagram: http://www.instagram/hiddentruthshow.com
YouTube: http://www.youtube.com/channel/UC6Lpl...</t>
  </si>
  <si>
    <t>Mt9AUfgE8v4</t>
  </si>
  <si>
    <t>2019 08 19</t>
  </si>
  <si>
    <t>https://youtu.be/RBeMdJY1jac</t>
  </si>
  <si>
    <t>EPSTEIN  Federal Prosecutor Defends 2008 Miami Plea Deal</t>
  </si>
  <si>
    <t>Russell Petti is a former Assistant US Attorney who has prosecuted dozens of federal crimes, including for narcotics and firearms trafficking and money laundering. He attempts to defend US Attorney Alex Acosta’s ultra-light plea deal given to Epstein in 2008 which allowed him to return to molesting and trafficking children after just a one-year sentence. And we ask Petti to explain why would Epstein commit suicide when he could have hired another legal dream team to help him again escape serious prison time in New York? Something does not add up.
Become a patron here: http://www.patreon.com/hiddentruthshow
Website: http://www.hiddentruthshow.com
Facebook:  http://www.facebook.com/hiddentruthshow
Instagram: http://www.instagram/hiddentruthshow.com</t>
  </si>
  <si>
    <t>RBeMdJY1jac</t>
  </si>
  <si>
    <t>2019 08 12</t>
  </si>
  <si>
    <t>https://youtu.be/tB4OD_tYL38</t>
  </si>
  <si>
    <t>EPSTEIN  “What Happened in Palm Beach ” with Sloan Bella</t>
  </si>
  <si>
    <t>We begin a new deep dive into the Jeffrey Epstein case, the billionaire accused of paying dozens of underage girls for sex and making them available to others whom he secretly recorded for potential blackmail.  He mysteriously escaped serious prosecution ten years ago in Palm Beach.  He was facing new charges in New York until he committed suicide in his cell.  We interview author, TV personality, and “Children of the Night” worker Sloan Bella who contends that lots of people in high places are about to be exposed in this scandal.
Become a patron here: http://www.patreon.com/hiddentruthshow
Website: http://www.hiddentruthshow.com
Facebook:  http://www.facebook.com/hiddentruthshow
Instagram: http://www.instagram/hiddentruthshow.com
YouTube: http://www.youtube.com/channel/UC6Lpl...</t>
  </si>
  <si>
    <t>tB4OD_tYL38</t>
  </si>
  <si>
    <t>2019 08 05</t>
  </si>
  <si>
    <t>https://youtu.be/tcySjkHTSus</t>
  </si>
  <si>
    <t>1on1   Rev. Jesse Lee Peterson  “Women Should Not Be Permitted to Vote”</t>
  </si>
  <si>
    <t>The Reverend Jesse Lee Peterson is an African American Pastor in Los Angeles.  He is an outspoken conservative commentator, talk show host, and critic of black leaders and politicians.  He talks about the real cause of problems in the black community and addresses his very controversial comment that women should never have been given the right to vote.
Become a patron here: http://www.patreon.com/hiddentruthshow
Website: http://www.hiddentruthshow.com
Facebook:  http://www.facebook.com/hiddentruthshow
Instagram: http://www.instagram/hiddentruthshow.com
YouTube: http://www.youtube.com/channel/UC6LplGp0FMkS42uY5NVTOXg</t>
  </si>
  <si>
    <t>tcySjkHTSus</t>
  </si>
  <si>
    <t>2019 07 29</t>
  </si>
  <si>
    <t>https://youtu.be/Op0jdAHIfXo</t>
  </si>
  <si>
    <t>Mike Turber Pt II  Mystery Behind Autopsy Reports, Leaked Photos, and Broken Glass</t>
  </si>
  <si>
    <t>Part II of former US intelligence analyst, cybersecurity expert, investigative journalist, and founder of 5x5 News Mike Turber’s return to the studio for a far-ranging discussion of the latest on the shooting.
Become a patron here: http://www.patreon.com/hiddentruthshow
Website: http://www.hiddentruthshow.com
Facebook:  http://www.facebook.com/hiddentruthshow
Instagram: http://www.instagram/hiddentruthshow.com
YouTube: http://www.youtube.com/channel/UC6LplGp0FMkS42uY5NVTOXg</t>
  </si>
  <si>
    <t>Op0jdAHIfXo</t>
  </si>
  <si>
    <t>2019 07 24</t>
  </si>
  <si>
    <t>https://youtu.be/W6Wn3SIYzK8</t>
  </si>
  <si>
    <t>VEGAS   Former US Intelligence Analyst Mike Turber Returns with Breaking News</t>
  </si>
  <si>
    <t>Mike Turber returns to the studio for a far-ranging​ discussion of the latest on the shooting, including the ongoing mediation, extensive coverup by Sheriff Lombardo, new information on Paddock’s shots at the airport fuel tanks, and new scoop about the autopsy reports.
Become a patron here: http://www.patreon.com/hiddentruthshow
Website: http://www.hiddentruthshow.com
Facebook:  http://www.facebook.com/hiddentruthshow
Instagram: http://www.instagram/hiddentruthshow.com
YouTube: http://www.youtube.com/channel/UC6LplGp0FMkS42uY5NVTOXg</t>
  </si>
  <si>
    <t>W6Wn3SIYzK8</t>
  </si>
  <si>
    <t>2019 07 23</t>
  </si>
  <si>
    <t>https://youtu.be/e0ItJzAPpNg</t>
  </si>
  <si>
    <t>VEGAS  Mike Turber Returns To Hidden Truth Show</t>
  </si>
  <si>
    <t>Hear Part 1 here: https://podcasts.apple.com/us/podcast/s1e34-vegas-former-us-intelligence-analyst-mike-turber/id1348897500?i=1000445091128
Become a patron here: http://www.patreon.com/hiddentruthshow
Website: http://www.hiddentruthshow.com
Facebook:  http://www.facebook.com/hiddentruthshow
Instagram: http://www.instagram/hiddentruthshow.com
YouTube: http://www.youtube.com/channel/UC6LplGp0FMkS42uY5NVTOXg</t>
  </si>
  <si>
    <t>e0ItJzAPpNg</t>
  </si>
  <si>
    <t>2019 07 15</t>
  </si>
  <si>
    <t>https://youtu.be/yKxB3bI3x_Q</t>
  </si>
  <si>
    <t>VEGAS  Did Paddock Really Act Alone and Vegas Police Corruption</t>
  </si>
  <si>
    <t>Former Criminal Investigator and prolific Vegas Shooting reporter Doug Poppa returns to discuss evidence pointing to Paddock not acting alone, discusses the just announced firing of Officer Hendrex who froze for over four minutes on the 31st Floor while Paddock relentlessly fired on the crowd below, and the cover-up​ by Sheriff Joe Lombardo.
Become a patron here: http://www.patreon.com/hiddentruthshow
Website: http://www.hiddentruthshow.com
Facebook:  http://www.facebook.com/hiddentruthshow
Instagram: http://www.instagram/hiddentruthshow.com
YouTube: http://www.youtube.com/channel/UC6LplGp0FMkS42uY5NVTOXg</t>
  </si>
  <si>
    <t>yKxB3bI3x_Q</t>
  </si>
  <si>
    <t>2019 07 09</t>
  </si>
  <si>
    <t>https://youtu.be/mddvLRN65J0</t>
  </si>
  <si>
    <t>Homeless people can legally camp on sidewalks in Austin, Texas -07- 03, 2019</t>
  </si>
  <si>
    <t>Homeless people can legally camp on sidewalks in Austin, Texas
Jul. 03, 2019 - 4:27 - Trump considers federal action to intervene on homeless crisis; attorney Jim Breslo weighs in.
https://video.foxnews.com/v/6055057799001/
Become a patron here: http://www.patreon.com/hiddentruthshow
Website: http://www.hiddentruthshow.com
Facebook:  http://www.facebook.com/hiddentruthshow
Instagram: http://www.instagram/hiddentruthshow.com
YouTube: http://www.youtube.com/channel/UC6LplGp0FMkS42uY5NVTOXg</t>
  </si>
  <si>
    <t>mddvLRN65J0</t>
  </si>
  <si>
    <t>2019 07 08</t>
  </si>
  <si>
    <t>https://youtu.be/9aoiBBDAaX4</t>
  </si>
  <si>
    <t>Distinguished MD Contends Mind is Not Confined to Brain or Body</t>
  </si>
  <si>
    <t>Dr. Larry Dossey is an influential advocate for the role of the mind and spirituality in healthcare.  He first promoted the concept of the “nonlocal mind” — mind unconfined to the brain and body, mind spread infinitely throughout space and time.
Become a patron here: http://www.patreon.com/hiddentruthshow
Website: http://www.hiddentruthshow.com
Facebook:  http://www.facebook.com/hiddentruthshow
Instagram: http://www.instagram/hiddentruthshow.com
YouTube: http://www.youtube.com/channel/UC6LplGp0FMkS42uY5NVTOXg</t>
  </si>
  <si>
    <t>9aoiBBDAaX4</t>
  </si>
  <si>
    <t>2019 07 01</t>
  </si>
  <si>
    <t>https://youtu.be/XSYx2iir8NA</t>
  </si>
  <si>
    <t>Ancient Architecture, Feng Shui, and Sacred Proportions Explained</t>
  </si>
  <si>
    <t>Scott Harris is a new age homebuilder to the stars, having done projects for Paul Allen, Kevin James, Kevin Costner, and Gordon Ramsey.  He says he taps into his intuition and unknown energies to create living spaces that naturally create tranquility.  He explains Feng Shui, sacred proportions, and the so-called “third eye.”
Become a patron here: http://www.patreon.com/hiddentruthshow
Website: http://www.hiddentruthshow.com
Facebook:  http://www.facebook.com/hiddentruthshow
Instagram: http://www.instagram/hiddentruthshow.com
YouTube: http://www.youtube.com/channel/UC6LplGp0FMkS42uY5NVTOXg</t>
  </si>
  <si>
    <t>XSYx2iir8NA</t>
  </si>
  <si>
    <t>2019 06 24</t>
  </si>
  <si>
    <t>https://youtu.be/8LRzKjtmgLc</t>
  </si>
  <si>
    <t xml:space="preserve">Unexplained Energies   Are Psychic Powers Real </t>
  </si>
  <si>
    <t>For this new deep dive into unexplained energies, Jim interview’s one of the world’s foremost psychics, Michael Bodine, author of “A Psychic’s Life:  What’s It Really Like” and psychic to dozens of celebrities, including Melanie Griffith and Gary Busey.  Jim commences the investigation as an “open-minded skeptic.”  The result is a fascinating look into this controversial and hotly debated field.
Become a patron here: http://www.patreon.com/hiddentruthshow
Website: http://www.hiddentruthshow.com
Facebook:  http://www.facebook.com/hiddentruthshow
Instagram: http://www.instagram/hiddentruthshow.com
YouTube: http://www.youtube.com/channel/UC6LplGp0FMkS42uY5NVTOXg</t>
  </si>
  <si>
    <t>8LRzKjtmgLc</t>
  </si>
  <si>
    <t>2019 06 18</t>
  </si>
  <si>
    <t>https://youtu.be/swcutRT3nBw</t>
  </si>
  <si>
    <t xml:space="preserve">Fox and Friends- Jim Breslo  When will Californians come first </t>
  </si>
  <si>
    <t>Jun. 03, 2019 – Attorney and host of the ‘Hidden Truth Show’ podcast Jim Breslo says California politicians can learn a thing or two from President Trump’s ‘America First’ slogan.
Become a patron here: http://www.patreon.com/hiddentruthshow
Website: http://www.hiddentruthshow.com
Facebook:  http://www.facebook.com/hiddentruthshow
Instagram: http://www.instagram/hiddentruthshow.com
YouTube: http://www.youtube.com/channel/UC6LplGp0FMkS42uY5NVTOXg</t>
  </si>
  <si>
    <t>swcutRT3nBw</t>
  </si>
  <si>
    <t>2019 06 17</t>
  </si>
  <si>
    <t>https://youtu.be/7OlVjcgQDDo</t>
  </si>
  <si>
    <t>Author Describes How 12 Steps Hijacked the Science of Addiction</t>
  </si>
  <si>
    <t>We interview Joe Miller, author of the book, “US of AA: How the Twelve Steps Hijacked the Science of Alcoholism.”  The book explores the history, politics, and science of alcoholism and exposes how AA became the nation's de facto treatment policy, even as evidence for more effective remedies accumulated.
Become a patron here: http://www.patreon.com/hiddentruthshow
Website: http://www.hiddentruthshow.com
Facebook:  http://www.facebook.com/hiddentruthshow
Instagram: http://www.instagram/hiddentruthshow.com
YouTube: http://www.youtube.com/channel/UC6LplGp0FMkS42uY5NVTOXg</t>
  </si>
  <si>
    <t>7OlVjcgQDDo</t>
  </si>
  <si>
    <t>2019 06 10</t>
  </si>
  <si>
    <t>https://youtu.be/WHTUreOfHnE</t>
  </si>
  <si>
    <t>The Causes of Pedophilia - Dr. James Cantor on Hidden Truth</t>
  </si>
  <si>
    <t>We talk to one of the world’s leading experts on human sexuality, Dr. James Cantor, about what makes someone attracted to children.  He has been doing extensive research on it and says he thinks he knows.  We also discuss his controversial position that Florida’s recent ban of child sex dolls was a mistake and may actually lead to more child abuse.
Become a patron here: http://www.patreon.com/hiddentruthshow
Website: http://www.hiddentruthshow.com
Facebook:  http://www.facebook.com/hiddentruthshow
Instagram: http://www.instagram/hiddentruthshow.com
YouTube: http://www.youtube.com/channel/UC6LplGp0FMkS42uY5NVTOXg</t>
  </si>
  <si>
    <t>WHTUreOfHnE</t>
  </si>
  <si>
    <t>2019 06 03</t>
  </si>
  <si>
    <t>https://youtu.be/m147-w6LpmI</t>
  </si>
  <si>
    <t>Marina Anderson on Her Ex husband David Carradine.</t>
  </si>
  <si>
    <t>Jim Breslo interviews ex-wife Marina Anderson about her life with David Carradine.  She also shares new details about his drinking, tax liens, and his first ever meeting with “Kill Bill” Director Quentin Tarantino.
Become a patron here: http://www.patreon.com/hiddentruthshow
Website: http://www.hiddentruthshow.com
Facebook:  http://www.facebook.com/hiddentruthshow
Instagram: http://www.instagram/hiddentruthshow.com
YouTube: http://www.youtube.com/channel/UC6LplGp0FMkS42uY5NVTOXg</t>
  </si>
  <si>
    <t>m147-w6LpmI</t>
  </si>
  <si>
    <t>2019 05 27</t>
  </si>
  <si>
    <t>https://youtu.be/BM2-Lf0sWDE</t>
  </si>
  <si>
    <t>“Seasons” Malibu Addiction Therapist and Psychic Audrey Hope</t>
  </si>
  <si>
    <t>We discuss celebrity rehab clinics with one its most famous therapists, psychic Audrey Hope.  She claims to provide critical healing of the soul for addicts while others criticize these rehab centers for charging exorbitant rates for questionable treatments.
Become a patron here: http://www.patreon.com/hiddentruthshow
Website: http://www.hiddentruthshow.com
Facebook:  http://www.facebook.com/hiddentruthshow
Instagram: http://www.instagram/hiddentruthshow.com
YouTube: http://www.youtube.com/channel/UC6LplGp0FMkS42uY5NVTOXg</t>
  </si>
  <si>
    <t>BM2-Lf0sWDE</t>
  </si>
  <si>
    <t>2019 05 13</t>
  </si>
  <si>
    <t>https://youtu.be/pZvXfsgTaF4</t>
  </si>
  <si>
    <t>Malik Obama Reveals Shocking New Details of How His Brother, the President, Treated Him</t>
  </si>
  <si>
    <t>In Part II of our interview with Malik, the older, half-brother of President Barack Obama, he explains in detail his falling out with his brother Barack.  Obama said he would “cut him off” if he started the Barack H. Obama Foundation in honor of their father.  And, despite promises of help, he did nothing to help Malik’s sick children come to the U.S.  They died in Kenya awaiting immigration approval while Obama was President.  “He is a narcissist, but I still love him as a brother and want to reconcile,” says Malik. 
Become a patron here: http://www.patreon.com/hiddentruthshow
Website: http://www.hiddentruthshow.com
Facebook:  http://www.facebook.com/hiddentruthshow
Instagram: http://www.instagram/hiddentruthshow.com
YouTube: http://www.youtube.com/channel/UC6LplGp0FMkS42uY5NVTOXg</t>
  </si>
  <si>
    <t>pZvXfsgTaF4</t>
  </si>
  <si>
    <t>2019 05 06</t>
  </si>
  <si>
    <t>https://youtu.be/STU_1TNtDWs</t>
  </si>
  <si>
    <t>Malik Obama  My Children Died in Kenya Waiting to Come to U.S. While My Brother was President</t>
  </si>
  <si>
    <t>Hidden Truth Show with Jim Breslo’s exclusive, first-ever extended interview of Malik Obama, older brother of President Barack Obama.  Watch Part I of the interview on YouTube https://youtu.be/2niWCr_VPHw or listen on Apple Podcasts https://podcasts.apple.com/us/podcast/hidden-truth-show-with-jim-breslo/id1348897500
 or your favorite podcast app. 
Become a patron here: http://www.patreon.com/hiddentruthshow
Website: http://www.hiddentruthshow.com
Facebook:  http://www.facebook.com/hiddentruthshow
Instagram: http://www.instagram/hiddentruthshow.com
YouTube: http://www.youtube.com/channel/UC6LplGp0FMkS42uY5NVTOXg</t>
  </si>
  <si>
    <t>STU_1TNtDWs</t>
  </si>
  <si>
    <t>https://youtu.be/d08Jipbx-Bg</t>
  </si>
  <si>
    <t>Malik Obama  My Brother is a Narcissist, but I Love Him and Want to Reconcile</t>
  </si>
  <si>
    <t>Hidden Truth Show with Jim Breslo’s exclusive, first-ever extended interview of Malik Obama, older brother of President Barack Obama.  Watch Part I of the interview on YouTube https://youtu.be/2niWCr_VPHw or listen on Apple Podcasts https://podcasts.apple.com/us/podcast/hidden-truth-show-with-jim-breslo/id1348897500 
or your favorite podcast app. 
Become a patron here: http://www.patreon.com/hiddentruthshow
Website: http://www.hiddentruthshow.com
Facebook:  http://www.facebook.com/hiddentruthshow
Instagram: http://www.instagram/hiddentruthshow.com
YouTube: http://www.youtube.com/channel/UC6LplGp0FMkS42uY5NVTOXg</t>
  </si>
  <si>
    <t>d08Jipbx-Bg</t>
  </si>
  <si>
    <t>https://youtu.be/hICdFudcwNY</t>
  </si>
  <si>
    <t>Malik Obama  When I Was Down and Needed Help, My Brother Said, “No”</t>
  </si>
  <si>
    <t>hICdFudcwNY</t>
  </si>
  <si>
    <t>https://youtu.be/tO1Z4SVoVmI</t>
  </si>
  <si>
    <t>Malik Obama  My Brother Won the Noble Prize, He Should Know How to Promote Peace with Me</t>
  </si>
  <si>
    <t>Hidden Truth Show with Jim Breslo’s exclusive, first-ever extended interview of Malik Obama, older brother of President Barack Obama.  Watch Part I of the interview on YouTube https://youtu.be/2niWCr_VPHw or listen on Apple Podcasts https://podcasts.apple.com/us/podcast/hidden-truth-show-with-jim-breslo/id1348897500
 or your favorite podcast app.
Become a patron here: http://www.patreon.com/hiddentruthshow
Website: http://www.hiddentruthshow.com
Facebook:  http://www.facebook.com/hiddentruthshow
Instagram: http://www.instagram/hiddentruthshow.com
YouTube: http://www.youtube.com/channel/UC6LplGp0FMkS42uY5NVTOXg</t>
  </si>
  <si>
    <t>tO1Z4SVoVmI</t>
  </si>
  <si>
    <t>https://youtu.be/2niWCr_VPHw</t>
  </si>
  <si>
    <t>Malik Obama  Full Interview, Part I</t>
  </si>
  <si>
    <t>Obama’s Brother Malik Obama: From Best Man to Trump Prop. Malik Obama, the older, half-brother of President Barack Obama, and the first-born son of Obama Sr. sits down with Jim Breslo for his first ever extended interview.  He speaks openly about how his relationship with Obama deteriorated from being best men at each other’s weddings to Malik sitting in the front row of the Trump-Clinton debate as the personal guest of Donald Trump.  You will be shocked to learn how his brother, the President, has treated him.
Become a patron here: http://www.patreon.com/hiddentruthshow
Website: http://www.hiddentruthshow.com
Facebook:  http://www.facebook.com/hiddentruthshow
Instagram: http://www.instagram/hiddentruthshow.com
YouTube: http://www.youtube.com/channel/UC6Lpl...</t>
  </si>
  <si>
    <t>2niWCr_VPHw</t>
  </si>
  <si>
    <t>2019 04 29</t>
  </si>
  <si>
    <t>https://youtu.be/J1t246Jt1xM</t>
  </si>
  <si>
    <t xml:space="preserve">FDA Approves Cure for Alcoholism  Why Don’t We Know About It </t>
  </si>
  <si>
    <t>In 1994, the FDA approved the drug Naltrexone for the treatment of alcoholism.  It allows one to drink but takes away the intoxicating effects of alcohol.  It can be taken orally or by an implant.  When the alcoholic brain no longer gets the effects of the alcohol, the desire to drink naturally diminishes.  It has proven to have a 78% success rate.  We talk to Claudia Christian, former Babylon 5 actress and producer/narrator of the documentary, “One Little Pill.”  It saved her life.  AA insists on total abstinence and thus does not promote the use of the medication.  Is that why most people have never heard of it?
Become a patron here: http://www.patreon.com/hiddentruthshow
Website: http://www.hiddentruthshow.com
Facebook:  http://www.facebook.com/hiddentruthshow
Instagram: http://www.instagram/hiddentruthshow.com
YouTube: http://www.youtube.com/channel/UC6Lpl...</t>
  </si>
  <si>
    <t>J1t246Jt1xM</t>
  </si>
  <si>
    <t>2019 04 10</t>
  </si>
  <si>
    <t>https://youtu.be/4z7SoVZRYn8</t>
  </si>
  <si>
    <t>Former Children of the Night Counsellor Sloan Bella Provides New Evidence of Bryan Singer Pedophilia</t>
  </si>
  <si>
    <t>Author, TV personality, and childhood abuse survivor Sloan Bella has for many years formally served as a counselor for “Children of the Night” (www.childrenofthenight.org), a local non-profit dedicated to rescuing young people from prostitution.  She is exasperated by Hollywood’s continued coddling of “Bohemian Rhapsody” director​ Bryan Singer despite the mountain of credible evidence that he has had inappropriate relations with underage boys.  In the hopes that people will finally wake up, she comes forward publicly for the first time on the “Hidden Truth Show with Jim Breslo” with a new, first-hand account of Singer’s involvement with yet another underage boy.
In 1999, the boy, who was 13 at the time, told her he was going with his “boyfriend” to film “X-Men” in Toronto, explaining that his boyfriend was the director, Bryan Singer.  Approximately two years later, he told her Bryan had given him money to buy them new bathrobes, but also tearfully reported that Bryan, “doesn’t love me anymore” and had asked him to go find younger boys for him.
Become a patron here: http://www.patreon.com/hiddentruthshow
Website: http://www.hiddentruthshow.com
Facebook:  http://www.facebook.com/hiddentruthshow
Instagram: http://www.instagram/hiddentruthshow.com
YouTube: http://www.youtube.com/channel/UC6Lpl...</t>
  </si>
  <si>
    <t>4z7SoVZRYn8</t>
  </si>
  <si>
    <t>2019 04 08</t>
  </si>
  <si>
    <t>https://youtu.be/UK_no9rRGGA</t>
  </si>
  <si>
    <t>Michael Jackson Examined  Sloan Bella Celebrity Psychic &amp; Former “Children of the Night” Counselor</t>
  </si>
  <si>
    <t>Author, celebrity psychic, and childhood abuse survivor Sloan Bella gives insight into the allegations against Michael Jackson in the Leaving Neverland documentary and beyond. Her analysis is based upon many years as a former counselor for “Children of the Night,” a non-profit dedicated to rescuing young people from prostitution. 
Sloan also presents new evidence regarding other alleged celebrity abusers like Bryan Singer and Dan Schneider.
Become a patron here: http://www.patreon.com/hiddentruthshow
Website: http://www.hiddentruthshow.com
Facebook:  http://www.facebook.com/hiddentruthshow
Instagram: http://www.instagram/hiddentruthshow.com
YouTube: http://www.youtube.com/channel/UC6Lpl...</t>
  </si>
  <si>
    <t>UK_no9rRGGA</t>
  </si>
  <si>
    <t>2019 03 31</t>
  </si>
  <si>
    <t>https://youtu.be/9mxiytAHLso</t>
  </si>
  <si>
    <t>Russian Superstar Singer and Lifetime’s “UnReal” Star Admits to Stalking Rita Ora</t>
  </si>
  <si>
    <t>Alex Sparrow is a superstar singing sensation in Russia, having won “X Factor,” served as the “Bachelor,” and racked up over one billion YouTube music video views.  He is now bound and determined to make it in America, and has already landed an acting role on Lifetime’s “Unreal,” where he played a gay suitor for the affections of a fictional “bachelorette.”  He gave his first US longform interview to the “Hidden Truth Show with Jim Breslo.”  
In the interview, he opens up about a Porsche accident within months of moving to the US to record an album.  It left him unable to talk or use the left side of his body for over a year.  And, as a guy who used to get any girl he wanted in Russia, he talks about adapting to dating life in LA as an unknown, including a hilarious story about meeting Rita Ora a few months ago.  She agreed to a date, but he stupidly obtained only her manager’s number who has failed to return any of his calls.  Rita, if you are listening, that was Russian superstar Alex Sparrow: tell your manager to return his call!!!
LOS ANGELES, March 31, 2019
Become a patron here: http://www.patreon.com/hiddentruthshow
Website: http://www.hiddentruthshow.com
Facebook:  http://www.facebook.com/hiddentruthshow
Instagram: http://www.instagram/hiddentruthshow.com
YouTube: http://www.youtube.com/channel/UC6Lpl...</t>
  </si>
  <si>
    <t>9mxiytAHLso</t>
  </si>
  <si>
    <t>https://youtu.be/gZf3vbbwc0o</t>
  </si>
  <si>
    <t>Russian Superstar Singer Takes on America</t>
  </si>
  <si>
    <t>Alex Sparrow is a superstar singing sensation and actor in Russia, having won “X Factor,” served as the “Bachelor,” and racked up over one billion YouTube music video views.  The 31 year old is now determined to make it in America, and has already landed an acting role on Lifetime’s “Unreal.”  He gives his first US longform interview in the first of Hidden Truth’s new “One on One” interview episodes.  
Become a patron here: http://www.patreon.com/hiddentruthshow
Website: http://www.hiddentruthshow.com
Facebook:  http://www.facebook.com/hiddentruthshow
Instagram: http://www.instagram/hiddentruthshow.com
YouTube: http://www.youtube.com/channel/UC6Lpl...</t>
  </si>
  <si>
    <t>gZf3vbbwc0o</t>
  </si>
  <si>
    <t>2019 03 25</t>
  </si>
  <si>
    <t>https://youtu.be/QzwZWrurPKY</t>
  </si>
  <si>
    <t>Bodyguard Bill Whitfield Speaks on Michael Jackson's Relationship with His Children</t>
  </si>
  <si>
    <t>https://itunes.apple.com/us/podcast/s6e2-mj-michael-was-into-women/id1348897500?i=1000433269762&amp;mt=2
In Part II of our interview of Bill Whitfield, author of “Remember the Time:  Protecting Michael Jackson in his Final Days,” Bill speaks on Michael's relationship with his three children.  Also, in the wake of Paris Jackson’s alleged suicide attempt, we learn about her childhood and coping with her father’s death.
Become a patron here: http://www.patreon.com/hiddentruthshow
Website: http://www.hiddentruthshow.com
Facebook:  http://www.facebook.com/hiddentruthshow
Instagram: http://www.instagram/hiddentruthshow.com
YouTube: http://www.youtube.com/channel/UC6Lpl...</t>
  </si>
  <si>
    <t>QzwZWrurPKY</t>
  </si>
  <si>
    <t>2019 03 18</t>
  </si>
  <si>
    <t>https://youtu.be/jOBKVibD9PM</t>
  </si>
  <si>
    <t xml:space="preserve">Michael Jackson Bodyguard   Michael was Definitely into Women! </t>
  </si>
  <si>
    <t>https://itunes.apple.com/us/podcast/hidden-truth-show-with-jim-breslo/id1348897500?mt=2#episodeGuid=gid%3A%2F%2Fart19-episode-locator%2FV0%2FMxk3BVF9fUsqFN9dWCOwANM-j__UNJhN-fObDe81hSc
Bill Whitfield, Michael Jackson’s personal bodyguard for over two years and author of “Remember the Time:  Protecting Michael Jackson in his Final Days,” has come to his defense in light of the new allegations of child sexual abuse in the documentary “Finding Neverland.”  In his first extended interview since the documentary was released, Whitfield spoke exclusively to Jim Breslo for the Hidden Truth Show, a weekly podcast/YouTube show that does deep-dives into taboo topics, including the child abuse accusations against Jackson.  
In the interview released today, Whitman shares new details of his relationship with the singer in the final years of his life, including regarding Michael’s sexuality, dates with women, and use of alcohol and drugs.  He also flatly declares that the alleged victims, Wade Robson, and James Safechuck, are lying for personal gain, noting he can prove that Robson’s claim of meeting Jackson in Las Vegas and bringing him wine is false.
Become a patron here: http://www.patreon.com/hiddentruthshow
Website: http://www.hiddentruthshow.com
Facebook:  http://www.facebook.com/hiddentruthshow
Instagram: http://www.instagram/hiddentruthshow.com
YouTube: http://www.youtube.com/channel/UC6Lpl...</t>
  </si>
  <si>
    <t>jOBKVibD9PM</t>
  </si>
  <si>
    <t>https://youtu.be/OhFxDAYtZiE</t>
  </si>
  <si>
    <t>Dr. Marci Bowers  transgender woman, famous sex reassignment surgeon on Hidden Truth Show</t>
  </si>
  <si>
    <t>Dr. Marci Bowers: transgender woman, famous sex reassignment surgeon. Are transgender females making a big mistake by having reassignment surgery? We ask the nation’s most famous transgender surgeon.
Become a patron here: www.patreon.com/hiddentruthshow
Become a patron here: http://www.patreon.com/hiddentruthshow
Website: http://www.hiddentruthshow.com
Facebook:  http://www.facebook.com/hiddentruthshow
Instagram: http://www.instagram/hiddentruthshow.com
YouTube: http://www.youtube.com/channel/UC6Lpl...</t>
  </si>
  <si>
    <t>OhFxDAYtZiE</t>
  </si>
  <si>
    <t>2019 03 04</t>
  </si>
  <si>
    <t>https://youtu.be/Vx07m4fvvrk</t>
  </si>
  <si>
    <t>The 13th Step  Sexual Predators in AA</t>
  </si>
  <si>
    <t>Monica Richardson is the director of the controversial documentary, “The 13th Step.” The film exposes how courts are ordering violent sex offenders to AA meetings, unknown to the public. This, combined with others who use AA to exploit emotionally vulnerable women for sex, can make AA meetings a very dangerous place.
Become a patron here: http://www.patreon.com/hiddentruthshow
Website: http://www.hiddentruthshow.com
Facebook:  http://www.facebook.com/hiddentruthshow
Instagram: http://www.instagram/hiddentruthshow.com
YouTube: http://www.youtube.com/channel/UC6Lpl...</t>
  </si>
  <si>
    <t>Vx07m4fvvrk</t>
  </si>
  <si>
    <t>2019 02 27</t>
  </si>
  <si>
    <t>https://youtu.be/PEdZOkde74g</t>
  </si>
  <si>
    <t>Richard Roth and Jim Breslo on Trump Pulling Funding For Bullet Train i24NEWS 2-20-19</t>
  </si>
  <si>
    <t>Jim Breslo of Hidden Truth Show was on I24 to discuss the Trump Newsom standoff on bullet train funding.
Become a patron here: http://www.patreon.com/hiddentruthshow
Website: http://www.hiddentruthshow.com
Facebook:  http://www.facebook.com/hiddentruthshow
Instagram: http://www.instagram/hiddentruthshow.com
YouTube: http://www.youtube.com/channel/UC6Lpl...</t>
  </si>
  <si>
    <t>PEdZOkde74g</t>
  </si>
  <si>
    <t>2019 02 25</t>
  </si>
  <si>
    <t>https://youtu.be/c0awSJRPlio</t>
  </si>
  <si>
    <t>Konstantinos Roditis on High Speed Rail - Gov. Newsom v. Donald Trump</t>
  </si>
  <si>
    <t>Gov. Newsom v. Donald Trump
Newsom officially pulled the plug on high-speed rail from SF to LA, but incredibly announced he still plans to complete a line from Bakersfield to Merced! He even told us why: So he does not have to return $3.5B to Donald Trump! We talk to Konstantinos Roditis, the man who ran for State Controller and promised to defund the train if he won.  He lost.
Become a patron here: http://www.patreon.com/hiddentruthshow
Website: http://www.hiddentruthshow.com
Facebook:  http://www.facebook.com/hiddentruthshow
Instagram: http://www.instagram/hiddentruthshow.com
YouTube: http://www.youtube.com/channel/UC6Lpl...</t>
  </si>
  <si>
    <t>c0awSJRPlio</t>
  </si>
  <si>
    <t>2019 02 21</t>
  </si>
  <si>
    <t>https://youtu.be/3LLsU71u6VI</t>
  </si>
  <si>
    <t>Exclusive Interview  Cab Driver Who Shot 18 Minute Viral Video of Massacre</t>
  </si>
  <si>
    <t>Cori Langdon was in the cab line at Mandalay Bay when the shooting began.  She turned on her iPhone camera and caught audio of most of the shooting, video of flashes coming from the hotel, and mayhem outside the venue before picking up five frantic attendees and taking them to safety a few miles away.  The video has been viewed over two million times and resulted in a knock on her door by two FBI agents.  She provides her first extended interview about her experience and the aftermath.
You can check out Cori Langdons YouTube  channel here :
https://www.youtube.com/channel/UCJHYQg2JISkWxZDZ6eSmRMA
Thank you to our field contributor Sleep Depp for helping us set this interview up.
Become a patron here: http://www.patreon.com/hiddentruthshow
Website: http://www.hiddentruthshow.com
Facebook:  http://www.facebook.com/hiddentruthshow
Instagram: http://www.instagram/hiddentruthshow.com
YouTube: http://www.youtube.com/channel/UC6Lpl...</t>
  </si>
  <si>
    <t>3LLsU71u6VI</t>
  </si>
  <si>
    <t>2019 02 18</t>
  </si>
  <si>
    <t>https://youtu.be/srdSQ_vALTo</t>
  </si>
  <si>
    <t>Anousheh Ansari - First Iranian in Space and CEO of XPrize on Hidden Truth Show</t>
  </si>
  <si>
    <t>Anousheh Ansari is the First Iranian in Space, first Muslim woman in space and now CEO of XPrize Foundation. As a girl growing up in a tumultuous Iran she dreamed of escaping to space.  Recently she fulfilled that dream using $20M from the proceeds of the sale of her company to pay for a ride in a Russian rocket to the International Space Station, where she spent ten days before returning safely to earth.  She talks about that incredible adventure as well as the $10M prize she put up to encourage the first privately manned spacecraft​ to go into space and return to earth.
Become a patron here: http://www.patreon.com/hiddentruthshow
Website: http://www.hiddentruthshow.com
Facebook:  http://www.facebook.com/hiddentruthshow
Instagram: http://www.instagram/hiddentruthshow.com
YouTube: http://www.youtube.com/channel/UC6Lpl...</t>
  </si>
  <si>
    <t>srdSQ_vALTo</t>
  </si>
  <si>
    <t>2019 02 14</t>
  </si>
  <si>
    <t>https://youtu.be/NOIlbssAszY</t>
  </si>
  <si>
    <t>McStay Trial -Daily Debrief w Aaron Keller &amp; Guest Legal Analyst Jim Breslo</t>
  </si>
  <si>
    <t>Daily Debrief with Aaron Keller &amp; Guest Legal Analyst Jim Breslo
#ElChapo #CheyanneHarris #McStay
Jim Breslo discusses the Charles Merrit trial.
Become a patron here: http://www.patreon.com/hiddentruthshow
Website: http://www.hiddentruthshow.com
Facebook:  http://www.facebook.com/hiddentruthshow
Instagram: http://www.instagram/hiddentruthshow.com
YouTube: http://www.youtube.com/channel/UC6Lpl...</t>
  </si>
  <si>
    <t>NOIlbssAszY</t>
  </si>
  <si>
    <t>https://youtu.be/wCUTRbt3p-M</t>
  </si>
  <si>
    <t>Cheyanne Harris -Daily Debrief with Aaron Keller &amp; Guest Legal Analyst Jim Breslo</t>
  </si>
  <si>
    <t>Daily Debrief with Aaron Keller &amp; Guest Legal Analyst Jim Breslo
#ElChapo #CheyanneHarris #McStay
Jim Breslo discusses the verdict in Cheyanne Harris trial.
Become a patron here: http://www.patreon.com/hiddentruthshow
Website: http://www.hiddentruthshow.com
Facebook:  http://www.facebook.com/hiddentruthshow
Instagram: http://www.instagram/hiddentruthshow.com
YouTube: http://www.youtube.com/channel/UC6Lpl...</t>
  </si>
  <si>
    <t>wCUTRbt3p-M</t>
  </si>
  <si>
    <t>2019 02 05</t>
  </si>
  <si>
    <t>https://youtu.be/nB0SU46yRyk</t>
  </si>
  <si>
    <t>FBI Says Paddock Acted Alone; Eric Paddock Shares Thoughts on Real Motive!</t>
  </si>
  <si>
    <t>After 16 months the FBI finally released its report on the shooting, concluding, without providing any support, that ISIS was not involved, Paddock was lone shooter, and his motive was a desire for infamy.   Former US Intelligence Analyst Mike Turber joins us to break it down and reports exclusively on his interview of Eric Paddock who says the FBI got it wrong.
Become a patron here: www.patreon.com/hiddentruthshow
Website: www.hiddentruthshow.com
Facebook:  www.facebook.com/hiddentruthshow
Instagram: www.instagram/hiddentruthshow.com</t>
  </si>
  <si>
    <t>nB0SU46yRyk</t>
  </si>
  <si>
    <t>2019 01 28</t>
  </si>
  <si>
    <t>https://youtu.be/IdewQDcnRac</t>
  </si>
  <si>
    <t>Chairman of the Rail Authority on the Hot Seat</t>
  </si>
  <si>
    <t>Chairman of the Rail Authority on the Hot Seat
The Chairman of the CA High Speed Rail Authority Dan Richard comes in studio for an old-fashioned grilling on his management of the project amidst calls for his resignation. Will Gavin Newsom allow him to keep his job?
Become a patron here: http://www.patreon.com/hiddentruthshow
Website: http://www.hiddentruthshow.com
Facebook:  http://www.facebook.com/hiddentruthshow
Instagram: http://www.instagram/hiddentruthshow.com
YouTube: http://www.youtube.com/channel/UC6Lpl...</t>
  </si>
  <si>
    <t>IdewQDcnRac</t>
  </si>
  <si>
    <t>2019 01 14</t>
  </si>
  <si>
    <t>https://youtu.be/Iits8xhkbHc</t>
  </si>
  <si>
    <t>TRAIN  Introduction; LA Times Reporter  Bullet Train Likely to Cost 10X Original Projection</t>
  </si>
  <si>
    <t>In the first episode of our deep dive into the disastrous California “bullet” train, we cover the inauguration of California’s new golden boy Governor, Gavin Newsom.  We also talk to Ralph Vartabedian who has been covering the California bullet train for 7 years.  He describes how it has gone “off the rails” through poor planning and management, and says it won’t be completed before 2040 despite the original projection of 2020!  Billions have been spent yet not a single track has been laid.
Become a patron here: http://www.patreon.com/hiddentruthshow
Website: http://www.hiddentruthshow.com
Facebook:  http://www.facebook.com/hiddentruthshow
Instagram: http://www.instagram/hiddentruthshow.com
YouTube: http://www.youtube.com/channel/UC6Lpl...</t>
  </si>
  <si>
    <t>Iits8xhkbHc</t>
  </si>
  <si>
    <t>2018 12 31</t>
  </si>
  <si>
    <t>https://youtu.be/cfj-p6dfGhA</t>
  </si>
  <si>
    <t>“The Bu$iness of Recovery” Producer  Centers Get Rich While People Die</t>
  </si>
  <si>
    <t>We sit down with Producer Greg Horvath who reveals that recovery centers, such as Betty Ford, charge $30-50K a month yet have no proven success rate, do not utilize modern medicine, and rely on the 12 step program.  Their only advice to those leaving:  go to AA meetings.  No wonder it is a revolving door…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Follow Hidden Truth on Social Media:
Facebook - Hidden Truth Show - http://ow.ly/qjdX30jjKsK
Instagram - Hidden Truth Show - http://ow.ly/DY0730jjKlD
Twitter - Hidden Truth Show - https://twitter.com/HiddenTruthShow
Support HTS on PATREON: https://www.patreon.com/HiddenTruthShow</t>
  </si>
  <si>
    <t>cfj-p6dfGhA</t>
  </si>
  <si>
    <t>2018 12 13</t>
  </si>
  <si>
    <t>https://youtu.be/E6Q15dQA7q8</t>
  </si>
  <si>
    <t>Malibu Murders  Unsolved Mystery</t>
  </si>
  <si>
    <t>Something is going on in Malibu Canyon park: A man shot in the head while sleeping in a tent with his two children, another shot while in a hammock, bodies found dumped with signs of torture.  Malibu is not all surfing and celebrities:  There are marijuana farms, drug cartels, MS13, fires, and shootings. We discuss the ongoing mystery with The Local Malibu editor CeCe Woods.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Follow Hidden Truth on Social Media:
Facebook - Hidden Truth Show - http://ow.ly/qjdX30jjKsK
Instagram - Hidden Truth Show - http://ow.ly/DY0730jjKlD
Twitter - Hidden Truth Show - https://twitter.com/HiddenTruthShow
Support HTS on PATREON: https://www.patreon.com/HiddenTruthShow</t>
  </si>
  <si>
    <t>E6Q15dQA7q8</t>
  </si>
  <si>
    <t>2018 12 10</t>
  </si>
  <si>
    <t>https://youtu.be/abt21R9NEx8</t>
  </si>
  <si>
    <t>Former National Institute of Health Director Wants to Put AA Out of Business</t>
  </si>
  <si>
    <t>Dr. Mark Willenbring directed the NIH division responsible for funding research grants on alcohol treatment to Universities.  He found that modern, scientific treatments were not being exposed to the masses as 85% of treatment in the U.S. relies on the outdated 12 step program.   He wants to change that.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Become a patron here: http://www.patreon.com/hiddentruthshow
Website: http://www.hiddentruthshow.com
Facebook:  http://www.facebook.com/hiddentruthshow
Instagram: http://www.instagram/hiddentruthshow.com
YouTube: http://www.youtube.com/channel/UC6Lpl...</t>
  </si>
  <si>
    <t>abt21R9NEx8</t>
  </si>
  <si>
    <t>2018 12 06</t>
  </si>
  <si>
    <t>https://youtu.be/0XHZjbkORs4</t>
  </si>
  <si>
    <t>TRANS  Univ. of Toronto Sexologist Dr. James Cantor  AAP Policy Statement on Trans Kids is Wrong</t>
  </si>
  <si>
    <t>One of the world’s foremost experts on sexual orientation, gender identity, sex addiction, and pedophilia states that the American Academy of Pediatricians’ recently issued Policy Statement on the proper care for transgender children is not supported by the very research upon which it claims to be based.   He says it is “scary” that the AAP is telling pediatricians to “affirm” the gender that exists only in the child’s head.
Become a patron here: http://www.patreon.com/hiddentruthshow
Website: http://www.hiddentruthshow.com
Facebook:  http://www.facebook.com/hiddentruthshow
Instagram: http://www.instagram/hiddentruthshow.com
YouTube: http://www.youtube.com/channel/UC6Lpl...</t>
  </si>
  <si>
    <t>0XHZjbkORs4</t>
  </si>
  <si>
    <t>2018 12 03</t>
  </si>
  <si>
    <t>https://youtu.be/GdzUVg7hhys</t>
  </si>
  <si>
    <t>Author of Resisting 12 Step Coercion  How to Fight Forced Participation in AA and NA</t>
  </si>
  <si>
    <t>Stanton Peele: Author of Resisting 12-Step Coercion: How to Fight Forced Participation in AA and NA. One of the country’s foremost experts on addiction explains that we focus too much on the substances, not enough on the individual. We are not powerless over these drugs, as the 12 step program would have you believe. We just need to be aware, use common sense, and engage in worthy pursuits.
Become a patron here: http://www.patreon.com/hiddentruthshow
Website: http://www.hiddentruthshow.com
Facebook:  http://www.facebook.com/hiddentruthshow
Instagram: http://www.instagram/hiddentruthshow.com
YouTube: http://www.youtube.com/channel/UC6Lpl...</t>
  </si>
  <si>
    <t>GdzUVg7hhys</t>
  </si>
  <si>
    <t>2018 11 28</t>
  </si>
  <si>
    <t>https://youtu.be/Rx2suvapRWs</t>
  </si>
  <si>
    <t>Introduction &amp; Author of Wasted  An Alcoholic Therapist’s Fight For Recovery</t>
  </si>
  <si>
    <t>Introduction and Author of Wasted: An Alcoholic Therapist’s Fight For Recovery
In the first episode of our new deep dive into AA, we interview Psychotherapist Mike Pond about his incredible journey, from losing his practice, family, home, and living on the streets due to alcoholism. Twelve-step programs did not help. He discovered an alternative program that saved his life and now offers it to alcoholics.
Become a patron here: http://www.patreon.com/hiddentruthshow
Website: http://www.hiddentruthshow.com
Facebook:  http://www.facebook.com/hiddentruthshow
Instagram: http://www.instagram/hiddentruthshow.com
YouTube: http://www.youtube.com/channel/UC6Lpl...</t>
  </si>
  <si>
    <t>Rx2suvapRWs</t>
  </si>
  <si>
    <t>2018 11 12</t>
  </si>
  <si>
    <t>https://youtu.be/9SM3zyL5rv0</t>
  </si>
  <si>
    <t>Transgender Priest with a Shocking Twist</t>
  </si>
  <si>
    <t>Gillian Klee tells her fascinating story of transitioning from male to female while married to a woman and serving as an Episcopal Priest. She now counsels young people dealing with gender issues. Halfway through our interview we unexpectedly get up close and personal with one of those people.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Become a patron here: http://www.patreon.com/hiddentruthshow
Website: http://www.hiddentruthshow.com
Facebook:  http://www.facebook.com/hiddentruthshow
Instagram: http://www.instagram/hiddentruthshow.com
YouTube: http://www.youtube.com/channel/UC6Lpl...</t>
  </si>
  <si>
    <t>9SM3zyL5rv0</t>
  </si>
  <si>
    <t>2018 11 08</t>
  </si>
  <si>
    <t>https://youtu.be/nnZFim5FC48</t>
  </si>
  <si>
    <t>Trump Says No To Trans in the Military</t>
  </si>
  <si>
    <t>We speak to former Coast Guard member and advisor to the military Zander Keig about Trump’s attempt to overturn Obama’s rule permitting trans in the military. Keig is a transgender male. We also discuss his role as Chair of the National Association of Social Workers’ Committee for LGBT Issues and his view that transgender is a choice!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Become a patron here: http://www.patreon.com/hiddentruthshow
Website: http://www.hiddentruthshow.com
Facebook:  http://www.facebook.com/hiddentruthshow
Instagram: http://www.instagram/hiddentruthshow.com
YouTube: http://www.youtube.com/channel/UC6Lpl...</t>
  </si>
  <si>
    <t>nnZFim5FC48</t>
  </si>
  <si>
    <t>2018 11 07</t>
  </si>
  <si>
    <t>https://youtu.be/OMrU_-HCzgQ</t>
  </si>
  <si>
    <t>VEGAS  Body Cam Shows the Moments After Breaching Shooters Suite</t>
  </si>
  <si>
    <t>From this week's most recent release - BATCH 27 - #000536
Source Video - Weg Oag
https://youtu.be/mHFcqPssrF0
APPLE PODCASTS: https://apple.co/2CyY9JQ
Check out the Hidden Truth Show Podcast where we cover the Las Vegas Shooting in depth.   
www.HiddenTruthShow.com
Support HTS on PATREON: https://www.patreon.com/HiddenTruthShow
CONTACT HTS: info@realkast.com
Podcast providers - Hidden Truth Show: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Become a patron here: http://www.patreon.com/hiddentruthshow
Website: http://www.hiddentruthshow.com
Facebook:  http://www.facebook.com/hiddentruthshow
Instagram: http://www.instagram/hiddentruthshow.com
YouTube: http://www.youtube.com/channel/UC6Lpl...</t>
  </si>
  <si>
    <t>OMrU_-HCzgQ</t>
  </si>
  <si>
    <t>2018 11 01</t>
  </si>
  <si>
    <t>https://youtu.be/Ny3dgXJ6heQ</t>
  </si>
  <si>
    <t>Blaire White Pt II  Transgender Is Not Normal</t>
  </si>
  <si>
    <t>Blaire White Part II: "Transgender is Not Normal"
In Part II of our interview, conservative YouTube transgender star Blaire White speaks frankly about controversial transgender issues. Transgender activists are not going to like it!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Become a patron here: http://www.patreon.com/hiddentruthshow
Website: http://www.hiddentruthshow.com
Facebook:  http://www.facebook.com/hiddentruthshow
Instagram: http://www.instagram/hiddentruthshow.com
YouTube: http://www.youtube.com/channel/UC6Lpl...</t>
  </si>
  <si>
    <t>Ny3dgXJ6heQ</t>
  </si>
  <si>
    <t>https://youtu.be/hC8PgLI4-ps</t>
  </si>
  <si>
    <t>New Body Cam Shows Officers in Casino at Tropicana</t>
  </si>
  <si>
    <t>New Body Cam Shows Officers in Casino at Tropicana
Source Video: Weg Oag - LVMPD Release Batch 26 - #00487
https://youtu.be/h9BPYUGMcLA
SWAT IN TROPICANA VIDEO
https://youtu.be/Rd-qz6ei-UM
Thank you to our friend and colleague Chris aka Sleep Depp Vegas for sharing this video with us. 
APPLE PODCASTS: https://apple.co/2CyY9JQ
Check out the Hidden Truth Show Podcast where we cover the Las Vegas Shooting in depth.   
www.HiddenTruthShow.com
Support HTS on PATREON: https://www.patreon.com/HiddenTruthShow
CONTACT HTS: info@realkast.com
Become a patron here: http://www.patreon.com/hiddentruthshow
Website: http://www.hiddentruthshow.com
Facebook:  http://www.facebook.com/hiddentruthshow
Instagram: http://www.instagram/hiddentruthshow.com
YouTube: http://www.youtube.com/channel/UC6Lpl...</t>
  </si>
  <si>
    <t>hC8PgLI4-ps</t>
  </si>
  <si>
    <t>2018 10 18</t>
  </si>
  <si>
    <t>https://youtu.be/WbS8SF_IRsA</t>
  </si>
  <si>
    <t>Intelligence Expert Mike Turber Shares Inside Information from Paddock Family</t>
  </si>
  <si>
    <t>Intelligence Expert Mike Turber Shares Inside Information from Paddock Family
Other than the FBI itself, no one knows the Las Vegas shooting better than Investigative Journalist, Cyber Security Expert, and Senior Intelligence Analyst Mike Turber.  In a fascinating extended interview, he fills in the missing pieces to the puzzle, explaining how and why Paddock was able to do what he did and shares details from his many discussions with Eric Paddock.  But, we are left to wonder who exactly is Mike Turber, and why and how does he know so much?  Part I of a “must-listen” two-part episode.
Apple Podcast - Hidden Truth Show - https://apple.co/2CyY9JQ 
Stitcher - Hidden Truth Show - https://www.stitcher.com/podcast/real...
TuneIn - Hidden Truth Show - https://tunein.com/radio/Hidden-Truth...
iHeartRADIO - Hidden Truth Show - https://www.iheart.com/podcast/hidden...
Spotify - Hidden Truth Show - https://open.spotify.com/show/0affskl...
Become a patron here: http://www.patreon.com/hiddentruthshow
Website: http://www.hiddentruthshow.com
Facebook:  http://www.facebook.com/hiddentruthshow
Instagram: http://www.instagram/hiddentruthshow.com
YouTube: http://www.youtube.com/channel/UC6Lpl...
https://www.hiddentruthshow.com
Mike Turber of 5X5 News YouTube Channel
https://www.youtube.com/channel/UCK2WwrcN2hTXRQTpHpDh4xw</t>
  </si>
  <si>
    <t>WbS8SF_IRsA</t>
  </si>
  <si>
    <t>2018 10 16</t>
  </si>
  <si>
    <t>https://youtu.be/nJSLZ3cLrQU</t>
  </si>
  <si>
    <t>Blaire White Pt I  Millennial Transgender Woman, Trump Supporter, YouTube Sensation</t>
  </si>
  <si>
    <t>Blaire White joins us for an incredibly candid discussion of all of the hot button transgender issues. A rare conservative transgender person, her straight talk has alienated her from the transgender community. She says transgender is not natural or normal and is, in fact, a disorder.
Watch Pt. II here: https://youtu.be/Ny3dgXJ6heQ
Become a patron here: http://www.patreon.com/hiddentruthshow
Website: http://www.hiddentruthshow.com
Facebook:  http://www.facebook.com/hiddentruthshow
Instagram: http://www.instagram/hiddentruthshow.com
YouTube: http://www.youtube.com/channel/UC6Lpl...</t>
  </si>
  <si>
    <t>nJSLZ3cLrQU</t>
  </si>
  <si>
    <t>https://youtu.be/0B6a30gJBDs</t>
  </si>
  <si>
    <t>Laura Loomer Reports New ISIS Connection to Shooting Episode #17 - 6 18 2018</t>
  </si>
  <si>
    <t>Laura Loomer Reports New ISIS Connection to Shooting Episode #17 - 6/18/2018
What Happens In Vegas author and Dangerous.com reporter Laura Loomer provides stunning new evidence from documents just released by Las Vegas Police.
Become a patron here: http://www.patreon.com/hiddentruthshow
Website: http://www.hiddentruthshow.com
Facebook:  http://www.facebook.com/hiddentruthshow
Instagram: http://www.instagram/hiddentruthshow.com
YouTube: http://www.youtube.com/channel/UC6Lpl...</t>
  </si>
  <si>
    <t>0B6a30gJBDs</t>
  </si>
  <si>
    <t>2018 10 11</t>
  </si>
  <si>
    <t>https://youtu.be/ue3kRj064NA</t>
  </si>
  <si>
    <t>Multiple Shooters &amp; Other “Alternative Theories” as to What Really Happened on 10 1 17</t>
  </si>
  <si>
    <t>We speak with citizen journalist “Mr. Burgandy” who has done extraordinary work dissecting every piece of evidence released by the Police. We search for an explanation behind the bizarre number of 911 calls reporting shootings on the Strip in the aftermath of the mass shooting and delve into the many unanswered questions on the eve of the one-year anniversary of the shooting.
Become a patron here: http://www.patreon.com/hiddentruthshow
Website: http://www.hiddentruthshow.com
Facebook:  http://www.facebook.com/hiddentruthshow
Instagram: http://www.instagram/hiddentruthshow.com
YouTube: http://www.youtube.com/channel/UC6Lpl...</t>
  </si>
  <si>
    <t>ue3kRj064NA</t>
  </si>
  <si>
    <t>https://youtu.be/WgjBcOxjcc8</t>
  </si>
  <si>
    <t>A Closer Look at the Mandalay Bay Shooting, One Year Later - America with Eric Bolling</t>
  </si>
  <si>
    <t>What's the real story behind the Mandalay Bay massacre? Eric features police scanner audio, 911 calls suggesting multiple shooters, and video of the moment law enforcement entered the shooter's suite. He also speaks with retired Las Vegas police officer Lt. Randy Sutton, “Hidden Truth” host Jim Breslo, recording artist Kaya Jones, and Las Vegas Mayor Carolyn Goodman.
Jim Breslo host of Hidden Truth Show speaks with Eric Bolling 
on Episode 36: A Closer Look at the Mandalay Bay Shooting, One Year Later 
Ep 36 - A Closer Look at the Mandalay Bay Shooting, One Year Later | America with Eric Bolling
Footage provided by CRTV.com
For complete episode please go to: https://get.crtv.com/eric/
Become a patron here: http://www.patreon.com/hiddentruthshow
Website: http://www.hiddentruthshow.com
Facebook:  http://www.facebook.com/hiddentruthshow
Instagram: http://www.instagram/hiddentruthshow.com
YouTube: http://www.youtube.com/channel/UC6Lpl...</t>
  </si>
  <si>
    <t>WgjBcOxjcc8</t>
  </si>
  <si>
    <t>2018 10 09</t>
  </si>
  <si>
    <t>https://youtu.be/4y_Qyb2tgIM</t>
  </si>
  <si>
    <t>Sophia Hutchins Breaks Silence on Relationship w  Caitlyn Jenner on Hidden Truth Show [FullLength]</t>
  </si>
  <si>
    <t>Sophia Hutchins sits down for her first ever extended interview with Jim Breslo on the Hidden Truth Show.  The interview took place at the Malibu home she shares with Caitlyn Jenner.  She opens up about their relationship, her sex reassignment surgery, Donald Trump, being ostracized by the transgender community, and dealing with all of the “haters.”
Become a patron here: http://www.patreon.com/hiddentruthshow
Website: http://www.hiddentruthshow.com
Facebook:  http://www.facebook.com/hiddentruthshow
Instagram: http://www.instagram/hiddentruthshow.com
YouTube: http://www.youtube.com/channel/UC6Lpl...</t>
  </si>
  <si>
    <t>4y_Qyb2tgIM</t>
  </si>
  <si>
    <t>2018 10 04</t>
  </si>
  <si>
    <t>https://youtu.be/WZukFryaYiQ</t>
  </si>
  <si>
    <t>Explosion at The Healing Wall Ceremony</t>
  </si>
  <si>
    <t>During the one year anniversary of the 1 Oct shooting tragedy, an explosion was heard near by that further traumatized nearby shooting survivors. HIDDEN TRUTHS own, Sleep Depp, was on scene investigating live with Weg Oag. Weg has given us exclusive permission to share what they saw that evening 
Thank you to Weg Oag for permission to share this footage
https://youtu.be/6TAn5TbPiMU
Sleep Depp Vegas
https://www.youtube.com/c/sleepdepp 
APPLE PODCASTS: https://apple.co/2CyY9JQ
Check out the Hidden Truth Show Podcast where we cover the Las Vegas Shooting in depth.   
www.HiddenTruthShow.com
Become a patron here: http://www.patreon.com/hiddentruthshow
Website: http://www.hiddentruthshow.com
Facebook:  http://www.facebook.com/hiddentruthshow
Instagram: http://www.instagram/hiddentruthshow.com
YouTube: http://www.youtube.com/channel/UC6Lpl...</t>
  </si>
  <si>
    <t>WZukFryaYiQ</t>
  </si>
  <si>
    <t>2018 10 03</t>
  </si>
  <si>
    <t>https://youtu.be/9qjhQNGyyNU</t>
  </si>
  <si>
    <t>[Teaser Video] Sophia Hutchins Breaks her Silence Regarding Her Relationship with Caitlyn Jenner</t>
  </si>
  <si>
    <t>Sophia Hutchins is Caitlyn Jenner’s manager and rumored 22-year-old love interest.  Formerly Scott, Hutchins resigned her position as Class President at Pepperdine University in order to transition to a transgender woman last year.  She sits down in the Malibu home she shares with Caitlyn for her first ever in-depth interview in order to tell her story and address all of the rumors, and “haters.”
Become a patron here: http://www.patreon.com/hiddentruthshow
Website: http://www.hiddentruthshow.com
Facebook:  http://www.facebook.com/hiddentruthshow
Instagram: http://www.instagram/hiddentruthshow.com
YouTube: http://www.youtube.com/channel/UC6Lpl...</t>
  </si>
  <si>
    <t>9qjhQNGyyNU</t>
  </si>
  <si>
    <t>2018 09 25</t>
  </si>
  <si>
    <t>https://youtu.be/4oJ-4NtWcic</t>
  </si>
  <si>
    <t>Hidden Truth's Jim Breslo discusses Las Vegas Shooting on America with Eric Bolling</t>
  </si>
  <si>
    <t>Footage provided by CRTV.com
For complete episode please go to: https://get.crtv.com/eric/
Jim Breslo host of Hidden Truth Show speaks with Eric Bolling on Episode 36: A Closer Look at the Mandalay Bay Shooting, One Year Later | America with Eric Bolling
What's the real story behind the Mandalay Bay massacre? Eric features police scanner audio, 911 calls suggesting multiple shooters, and video of the moment law enforcement entered the shooter's suite. He also speaks with retired Las Vegas police officer Lt. Randy Sutton, “Hidden Truth” host Jim Breslo, recording artist Kaya Jones, and Las Vegas Mayor Carolyn Goodman.
Become a patron here: http://www.patreon.com/hiddentruthshow
Website: http://www.hiddentruthshow.com
Facebook:  http://www.facebook.com/hiddentruthshow
Instagram: http://www.instagram/hiddentruthshow.com
YouTube: http://www.youtube.com/channel/UC6Lpl...</t>
  </si>
  <si>
    <t>4oJ-4NtWcic</t>
  </si>
  <si>
    <t>2018 09 21</t>
  </si>
  <si>
    <t>https://youtu.be/nFy_ZWUrSSk</t>
  </si>
  <si>
    <t>TRANS  LGBT Psychiatrist Acknowledges Laws Banning Conversion Therapy Are Ahead of Science</t>
  </si>
  <si>
    <t>Dr. Jack Drescher is a gay man and one of the world’s foremost experts on gender issues. He is a Distinguished Life Fellow of the American Psychiatric Association, Professor of Psychiatry at Columbia University, author of Psychoanalytic Therapy and the Gay Man and Editor of the Journal of Gay and Lesbian Mental Health.  In an incredibly honest dialogue, he acknowledges we do not know the cause of homosexuality or transgender and do not know yet the proper treatment for gender dysphoria. Nonetheless, he personally advocates to ban all therapies designed to reduce same sex attraction or gender dysphoria in order to reduce the “stigma” associated with gay and transgender.
Become a patron here: http://www.patreon.com/hiddentruthshow
Website: http://www.hiddentruthshow.com
Facebook:  http://www.facebook.com/hiddentruthshow
Instagram: http://www.instagram/hiddentruthshow.com
YouTube: http://www.youtube.com/channel/UC6Lpl...</t>
  </si>
  <si>
    <t>nFy_ZWUrSSk</t>
  </si>
  <si>
    <t>2018 09 20</t>
  </si>
  <si>
    <t>https://youtu.be/w8fpl77CNA0</t>
  </si>
  <si>
    <t>VEGAS  Las Vegas Shooting - Officer Showing Picture of Marilou Danley</t>
  </si>
  <si>
    <t>This newly released body cam shows officers sharing an image of Marilou Danley.
BATCH 20
Source Video
https://youtu.be/X9VlVn5nat0
APPLE PODCASTS: https://apple.co/2CyY9JQ
Check out the Hidden Truth Show Podcast where we cover the Las Vegas Shooting in depth.   
www.HiddenTruthShow.com
Become a patron here: http://www.patreon.com/hiddentruthshow
Website: http://www.hiddentruthshow.com
Facebook:  http://www.facebook.com/hiddentruthshow
Instagram: http://www.instagram/hiddentruthshow.com
YouTube: http://www.youtube.com/channel/UC6Lpl...</t>
  </si>
  <si>
    <t>w8fpl77CNA0</t>
  </si>
  <si>
    <t>2018 09 13</t>
  </si>
  <si>
    <t>https://youtu.be/9DrJdp8T35A</t>
  </si>
  <si>
    <t>Transgender Advocate Wonders   “What Causes Cisgenderism  ”</t>
  </si>
  <si>
    <t>Executive Director of the Los Angeles Gender Center Aydin Olson-Kennedy transitioned from female to male and is now married to a woman and step-father to her child. In Jim’s stunning interview Olson-Kennedy says that gender reassignment surgery is part of the process of discovering your true gender identity, even for those who regret it and transition back. 
Ayden also says it is not helpful to know what the causes of transgenderism any more than what causes someone to identify as a man when he is biological male or as a woman when she is a biological female!
Become a patron here: http://www.patreon.com/hiddentruthshow
Website: http://www.hiddentruthshow.com
Facebook:  http://www.facebook.com/hiddentruthshow
Instagram: http://www.instagram/hiddentruthshow.com
YouTube: http://www.youtube.com/channel/UC6Lpl...</t>
  </si>
  <si>
    <t>9DrJdp8T35A</t>
  </si>
  <si>
    <t>2018 09 08</t>
  </si>
  <si>
    <t>https://youtu.be/v0JphMT1jK8</t>
  </si>
  <si>
    <t>Seattle Children’s Gender Clinic Helps Transkids Get the Puberty Blocking Drugs They Supposedly Need</t>
  </si>
  <si>
    <t>TRANSGENDER: Seattle Children’s Hospital Gender Clinic Helps Transkids Get the Puberty Blocking Drugs They Supposedly Need. Dr. Cora Breuner is a Pediatrician, spokesperson for the American Academy of Pediatricians, and works in the Clinic. We discuss children dealing with gender dysphoria and whether it is best treated with drugs or counselling. She says even if childhood trauma this is not a reason to not move forward with drugs and surgery to help child transition.
Become a patron here: http://www.patreon.com/hiddentruthshow
Website: http://www.hiddentruthshow.com
Facebook:  http://www.facebook.com/hiddentruthshow
Instagram: http://www.instagram/hiddentruthshow.com
YouTube: http://www.youtube.com/channel/UC6Lpl...</t>
  </si>
  <si>
    <t>v0JphMT1jK8</t>
  </si>
  <si>
    <t>2018 09 06</t>
  </si>
  <si>
    <t>https://youtu.be/WfyYCHUDCrk</t>
  </si>
  <si>
    <t>VEGAS  Final Vegas Police Report Released</t>
  </si>
  <si>
    <t>The Las Vegas Police have issued their final report on the shooting. While they say they still do not know the motive, Sheriff Lombardo nonetheless concludes the attack was terrorism. Is he just trying to help the MGM in its case against the victims? We go through the final report and talk to former candidate for Sheriff Tim Bedwell. He slams Lombardo’s cover up of police failures and provides insight into what it was like to run against Lombardo as well as the casinos and media
Become a patron here: http://www.patreon.com/hiddentruthshow
Website: http://www.hiddentruthshow.com
Facebook:  http://www.facebook.com/hiddentruthshow
Instagram: http://www.instagram/hiddentruthshow.com
YouTube: http://www.youtube.com/channel/UC6Lpl...</t>
  </si>
  <si>
    <t>WfyYCHUDCrk</t>
  </si>
  <si>
    <t>2018 08 29</t>
  </si>
  <si>
    <t>https://youtu.be/WKK2_zHc7oA</t>
  </si>
  <si>
    <t>TRANS  Author of “Gender, Lies, and Suicide  A Whistleblower Speaks Out”</t>
  </si>
  <si>
    <t>When he was young his grandmother dressed him in dresses, his uncle molested him, and his father beat him. Walt Heyer got married and had children, but decided to leave the marriage and transition. After becoming a transwoman she lost her job and became homeless. She came to the realization that she was not actually transgender, worked through the childhood issues, and now lives again as a man. He now counsels people looking to detransition, and calls reassignment surgery medical fraud.
Become a patron here: http://www.patreon.com/hiddentruthshow
Website: http://www.hiddentruthshow.com
Facebook:  http://www.facebook.com/hiddentruthshow
Instagram: http://www.instagram/hiddentruthshow.com
YouTube: http://www.youtube.com/channel/UC6Lpl...</t>
  </si>
  <si>
    <t>WKK2_zHc7oA</t>
  </si>
  <si>
    <t>2018 08 22</t>
  </si>
  <si>
    <t>https://youtu.be/HgWsY9Ip7Tk</t>
  </si>
  <si>
    <t>Transgender Athlete Advises High Schools to Allow Boys to Compete in Girls Sports</t>
  </si>
  <si>
    <t>Joanna Harper, a medical physicist, and transgender woman advises sporting bodies, including the Olympics, on policies for transgender athletes. She contends that as long as a man has been on testosterone-blocking drugs for one year he should be permitted to compete against women as a transwoman, including fighting in the UFC.  For high schools, as long as the boy “identifies” as a girl, she advises, he should be able to compete in girls sports.
Become a patron here: http://www.patreon.com/hiddentruthshow
Website: http://www.hiddentruthshow.com
Facebook:  http://www.facebook.com/hiddentruthshow
Instagram: http://www.instagram/hiddentruthshow.com
YouTube: http://www.youtube.com/channel/UC6Lpl...</t>
  </si>
  <si>
    <t>HgWsY9Ip7Tk</t>
  </si>
  <si>
    <t>2018 08 21</t>
  </si>
  <si>
    <t>https://youtu.be/OPM8c5sBP_4</t>
  </si>
  <si>
    <t>TRANS  Hidden Truth's Jim Breslo discuses AB 2943 on The Morning Answer 870AM</t>
  </si>
  <si>
    <t>APPLE PODCASTS: https://apple.co/2CyY9JQ 
WEBSITE: http://hiddentruthshow.com
Thank you 870AM and Brian and Jennifer for having Jim Breslo again on to discuss AB 2943..
Become a patron here: http://www.patreon.com/hiddentruthshow
Website: http://www.hiddentruthshow.com
Facebook:  http://www.facebook.com/hiddentruthshow
Instagram: http://www.instagram/hiddentruthshow.com
YouTube: http://www.youtube.com/channel/UC6Lpl...</t>
  </si>
  <si>
    <t>OPM8c5sBP_4</t>
  </si>
  <si>
    <t>2018 08 15</t>
  </si>
  <si>
    <t>https://youtu.be/Oi6mGPFceg0</t>
  </si>
  <si>
    <t>TRANS  A Leading Expert on Conversion Therapy Explains How it Works</t>
  </si>
  <si>
    <t>David Pickup is a licensed psychotherapist who has been practicing “reparative therapy,” aka “conversion therapy,” aka “sexual orientation change efforts” for 15 years on hundreds of patients after having received the therapy himself. He says gender dysphoria arises from “childhood trauma and unfulfilled needs” which his therapy addresses. His therapy has been banned for minors under 18 in ten states. Banning such therapy leaves those with gender dysphoria only one option: transition.
Check out the Hidden Truth Show Podcast where we cover the Transgender Movement in depth.   
www.HiddenTruthShow.com
Become a patron here: http://www.patreon.com/hiddentruthshow
Website: http://www.hiddentruthshow.com
Facebook:  http://www.facebook.com/hiddentruthshow
Instagram: http://www.instagram/hiddentruthshow.com
YouTube: http://www.youtube.com/channel/UC6Lpl...</t>
  </si>
  <si>
    <t>Oi6mGPFceg0</t>
  </si>
  <si>
    <t>2018 08 11</t>
  </si>
  <si>
    <t>https://youtu.be/iWwd5c_3gYU</t>
  </si>
  <si>
    <t>VEGAS  NEW Las Vegas Shooting   Shots Heard over Radio at 11 58pm</t>
  </si>
  <si>
    <t>At 11:58pm, over an hour and a half after Stephen Paddocks last shot, Officer hears automatic gunfire over radio traffic. 
Source Video
Las Vegas Shooting Archive 
https://youtu.be/kkjBh8vcuW4
This video is 5 of 16, newly released bodycam videos for the week of August 8, 2018
DATA DUMP #14
Become a patron here: http://www.patreon.com/hiddentruthshow
Website: http://www.hiddentruthshow.com
Facebook:  http://www.facebook.com/hiddentruthshow
Instagram: http://www.instagram/hiddentruthshow.com
YouTube: http://www.youtube.com/channel/UC6Lpl...</t>
  </si>
  <si>
    <t>iWwd5c_3gYU</t>
  </si>
  <si>
    <t>2018 08 09</t>
  </si>
  <si>
    <t>https://youtu.be/tGFa9TRi8EU</t>
  </si>
  <si>
    <t>TRANS  My Fraternity Brother Who Became My Sister, Part 3</t>
  </si>
  <si>
    <t>My Fraternity Brother Who Became My Sister, Part 3
On their third and final night together, Jim and Sabrina clash over the transgender movement when Jim suggests it may be going too far and Sabrina insists we will look back on the movement and wonder why there was ever any controversy over transgender. But, she breaks with the movement when she clearly states that a man cannot become a woman, only a transwoman.
APPLE PODCASTS: https://apple.co/2CyY9JQ
Check out the Hidden Truth Show Podcast where we cover the Transgender Movement in depth.   
www.HiddenTruthShow.com
Become a patron here: http://www.patreon.com/hiddentruthshow
Website: http://www.hiddentruthshow.com
Facebook:  http://www.facebook.com/hiddentruthshow
Instagram: http://www.instagram/hiddentruthshow.com
YouTube: http://www.youtube.com/channel/UC6Lpl...</t>
  </si>
  <si>
    <t>tGFa9TRi8EU</t>
  </si>
  <si>
    <t>https://youtu.be/cG1rT56WMNg</t>
  </si>
  <si>
    <t>VEGAS  NEW Las Vegas Shooting   Body Cam Shows Officers Searching Underground Tunnel</t>
  </si>
  <si>
    <t>This video is 5 of 16, newly released bodycam videos for the week of August 8, 2018
DATA DUMP #14
SOURCE VIDEO
Las Vegas Shooting Archive
https://youtu.be/XVK3C21fu00
Become a patron here: http://www.patreon.com/hiddentruthshow
Website: http://www.hiddentruthshow.com
Facebook:  http://www.facebook.com/hiddentruthshow
Instagram: http://www.instagram/hiddentruthshow.com
YouTube: http://www.youtube.com/channel/UC6Lpl...</t>
  </si>
  <si>
    <t>cG1rT56WMNg</t>
  </si>
  <si>
    <t>2018 08 02</t>
  </si>
  <si>
    <t>https://youtu.be/igq6tLmCYd0</t>
  </si>
  <si>
    <t>TRANS  Incredible True Story of Woman Who Fully Transitions to Being a Man and Transitions Back</t>
  </si>
  <si>
    <t>Laura Perry shares for the first time in intimate detail her very personal story of living a life of confusion about her gender, finally making the decision to transition to a man by having her breasts and sex organs removed, only to realize she had made a big mistake.  She stopped taking testosterone and now is back to living as a woman.  However, she lives without her breasts and sex organs and with the regret of knowing what she did to her own body.  She now counsels people who are considering transitioning.  Her story is instructive on many different levels as we try to understand gender dysphoria and how best to address it.
Become a patron here: http://www.patreon.com/hiddentruthshow
Website: http://www.hiddentruthshow.com
Facebook:  http://www.facebook.com/hiddentruthshow
Instagram: http://www.instagram/hiddentruthshow.com
YouTube: http://www.youtube.com/channel/UC6Lpl...</t>
  </si>
  <si>
    <t>igq6tLmCYd0</t>
  </si>
  <si>
    <t>https://youtu.be/IP0ClRG44co</t>
  </si>
  <si>
    <t>TRANS  Hidden Truth's Jim Breslo on 870AM Morning Answer</t>
  </si>
  <si>
    <t>APPLE PODCASTS: https://apple.co/2CyY9JQ 
WEBSITE: http://hiddentruthshow.com
Thank you 870AM and Brian and Jennifer for having Jim Breslo on to discuss Hidden Truth: Transgender Movement.
Become a patron here: http://www.patreon.com/hiddentruthshow
Website: http://www.hiddentruthshow.com
Facebook:  http://www.facebook.com/hiddentruthshow
Instagram: http://www.instagram/hiddentruthshow.com
YouTube: http://www.youtube.com/channel/UC6Lpl...</t>
  </si>
  <si>
    <t>IP0ClRG44co</t>
  </si>
  <si>
    <t>2018 07 26</t>
  </si>
  <si>
    <t>https://youtu.be/b0VyuJ_Ti38</t>
  </si>
  <si>
    <t>TRANS  American College of Pediatricians President Michelle Cretella Says You are Not Born Trans</t>
  </si>
  <si>
    <t>Before returning to Part 3 of Jim’s interview with Sabrina he talks to Michelle Cretella, a board-certified Pediatrician.  She helped found the College in response to watching the American Academy of Pediatricians, an 88-year-old institution, succumb to political pressure and adopt the LGBT agenda.  This agenda includes overturning decades of research demonstrating that children benefit most from having both a mother and a father, and maintaining that people are born gay or trans and thus counseling has no place.  Dr. Cretella could not disagree more.  
Check out the Hidden Truth Show Podcast where we cover the Transgender Movement in depth
www.HiddenTruthShow.com
Become a patron here: http://www.patreon.com/hiddentruthshow
Website: http://www.hiddentruthshow.com
Facebook:  http://www.facebook.com/hiddentruthshow
Instagram: http://www.instagram/hiddentruthshow.com
YouTube: http://www.youtube.com/channel/UC6Lpl...</t>
  </si>
  <si>
    <t>b0VyuJ_Ti38</t>
  </si>
  <si>
    <t>2018 07 23</t>
  </si>
  <si>
    <t>https://youtu.be/UzHFO0bgA2s</t>
  </si>
  <si>
    <t>VEGAS  Vegas Officer Uses Toilet Washes Hands Before Heading to Shooter’s Room!</t>
  </si>
  <si>
    <t>For months now we have wondered why it took police over an hour to breach Paddock’s door from the time the shooting started.  New police bodycam video made available in full only by the Hidden Truth show podcast with Jim Breslo, explains why.  The video shows officers taking their time clearing floors 28-31 before finally blowing down Paddock’s door, even though for all they knew shooting could have resumed at any time upon concertgoers below!  Incredibly, the officer with the bodycam takes time to relieve himself in a suite located directly under Paddock’s suite, even washing his hands afterwards!  Minutes later he is part of the team that finally breaches Paddock’s door with guns raised, not knowing what was on the other side.
Become a patron here: http://www.patreon.com/hiddentruthshow
Website: http://www.hiddentruthshow.com
Facebook:  http://www.facebook.com/hiddentruthshow
Instagram: http://www.instagram/hiddentruthshow.com
YouTube: http://www.youtube.com/channel/UC6Lpl...</t>
  </si>
  <si>
    <t>UzHFO0bgA2s</t>
  </si>
  <si>
    <t>https://youtu.be/wJDG0tj8YG8</t>
  </si>
  <si>
    <t>VEGAS  Las Vegas Shooter Stephen Paddock’s Wild Mandalay Bay Sex Party</t>
  </si>
  <si>
    <t>We know about Paddock’s meticulous planning of the largest mass shooting in American history.  We now know that the planning likely included a “last hurrah” sex party with prostitutes, sex toys, and cocaine.  Amidst the 22 rifles, handguns, ammunition, drills, and snorkel equipment we now know Paddock remembered to bring a vibrator! We also now know from registration information that at least 3 women, Joanne, Laura, and Katie, visited his room.  And if you listen to our interview with his brother Bruce on Apple Podcasts, you will note that he says his brother essentially overdosed on “hookers and coke.” For the first time the Hidden Truth show makes available to the public the entire bodycam video from one of the first officers to enter Paddock’s room after the door was blown.  In it you hear:  Officer 1: “What’s inside [the bag] with wires on it?”  Officer 2: “A vibrator.”  Officer 1: “Huh?”  Officer 2: “A vibrator!”  Officer 1:  “Is it really?!”
Become a patron here: http://www.patreon.com/hiddentruthshow
Website: http://www.hiddentruthshow.com
Facebook:  http://www.facebook.com/hiddentruthshow
Instagram: http://www.instagram/hiddentruthshow.com
YouTube: http://www.youtube.com/channel/UC6Lpl...</t>
  </si>
  <si>
    <t>wJDG0tj8YG8</t>
  </si>
  <si>
    <t>https://youtu.be/5rYk_a6Vc3M</t>
  </si>
  <si>
    <t xml:space="preserve">Transgender Movement Ep. 2 Preview  Transgender Rocker Sabrina Richmond   Is Steven Tyler Trans </t>
  </si>
  <si>
    <t>In Part 2 of our interview, “My Fraternity Brother Who Became My Sister,” Sabrina  talks about life as a heavy metal drummer on the Sunset Strip, rock stars in the closet, trying to suppress trans feelings by lifting weights, bedding women, and engaging in abusive behaviors, attending AA, coming out to her children, using the men’s bathroom despite looking like a woman, feeling from taking estrogen, and the importance of being your true self.
Become a patron here: http://www.patreon.com/hiddentruthshow
Website: http://www.hiddentruthshow.com
Facebook:  http://www.facebook.com/hiddentruthshow
Instagram: http://www.instagram/hiddentruthshow.com
YouTube: http://www.youtube.com/channel/UC6Lpl...</t>
  </si>
  <si>
    <t>5rYk_a6Vc3M</t>
  </si>
  <si>
    <t>2018 07 19</t>
  </si>
  <si>
    <t>https://youtu.be/FHi-iGRP8nw</t>
  </si>
  <si>
    <t>VEGAS  Exclusive Uncut Interview w  Video of Las Vegas Shooter's Brother Bruce Paddock</t>
  </si>
  <si>
    <t>For the first time the Hidden Truth Show has made available the full video of part one of Jim Breslo’s exclusive interview with Bruce Paddock, brother of Las Vegas shooter Stephen Paddock.  In it he talks about the boys’ relationship with their father, who was on the FBI’s Most Wanted List.  He also provides eerie insight into the mind of the killer as only a brother could.  Part 2 is available on the Hidden Truth: Las Vegas Shooter podcast.
Become a patron here: http://www.patreon.com/hiddentruthshow
Website: http://www.hiddentruthshow.com
Facebook:  http://www.facebook.com/hiddentruthshow
Instagram: http://www.instagram/hiddentruthshow.com
YouTube: http://www.youtube.com/channel/UC6Lpl...</t>
  </si>
  <si>
    <t>FHi-iGRP8nw</t>
  </si>
  <si>
    <t>2018 07 17</t>
  </si>
  <si>
    <t>https://youtu.be/Nn4jtm6Tuu4</t>
  </si>
  <si>
    <t>Las Vegas Police Pursuit Shooting  Shocking Full Bodycam Video!</t>
  </si>
  <si>
    <t>Real life is sometimes better than the movies.  Las Vegas Metropolitan Police Officer William Umana deserves a medal for bravery based upon the incredible bodycam video the police released today from a high speed car chase in downtown Las Vegas on July 11.  Officer Umana was shot at 34 times, but did not give up the pursuit.  Umana himself fired back 31 shots, even reloading as he jumped out of his car and resumed firing at the vehicle which had run into a wall.  He killed one suspect and wounded the other. Both had lengthy criminal records and were wanted for murder.  Compare Officer Umana’s heroics to fellow Vegas Officer Cordell Hendrex who cowered in a doorwell on the 31st floor for over four minutes while Paddock reigned bullets down on concertgoers in the Oct. 1 Las Vegas shooting.  We must applaud our civil servants when they do well (thank you Officer Umana!) and call out those who fail in their duties (please do the right thing and resign Officer Hendrex).
Become a patron here: http://www.patreon.com/hiddentruthshow
Website: http://www.hiddentruthshow.com
Facebook:  http://www.facebook.com/hiddentruthshow
Instagram: http://www.instagram/hiddentruthshow.com
YouTube: http://www.youtube.com/channel/UC6Lpl...</t>
  </si>
  <si>
    <t>Nn4jtm6Tuu4</t>
  </si>
  <si>
    <t>2018 07 15</t>
  </si>
  <si>
    <t>https://youtu.be/MK_-ITE4gVE</t>
  </si>
  <si>
    <t>Transgender Movement  My Fraternity Brother Who Became My Sister, Part 1 - Hidden Truth Show</t>
  </si>
  <si>
    <t>My Fraternity Brother Who Became My Sister, Part 1
In a first of its kind interview, civil rights attorney and host of the Hidden Truth Show, Jim Breslo sits down for a no-holds-barred discussion with his fraternity brother Dave who recently transitioned to Sabrina.  Jim knew Dave as the long-haired rocker in his Sigma Chi fraternity at  UC Irvine.  What he did not know was what Dave was secretly doing on the weekends in West Hollywood with his trans friends.  Dave married a sorority girl and had two children before realizing he could no longer live a lie.  He divorced and transitioned.  
Sabrina shares everything Jim ever wanted to know about the transgender and LGBT topic, but was afraid to ask.  
This is a special preview for YouTube viewers.  To listen to the interview in full as well as go on a journey to find the "hidden truth" behind the Transgender Movement,, , check out and subscribe to the Hidden Truth show on iTunes, Stitcher, iHeartRadio, TuneIn, Spotify, and at Become a patron here: http://www.patreon.com/hiddentruthshow
Website: http://www.hiddentruthshow.com
Facebook:  http://www.facebook.com/hiddentruthshow
Instagram: http://www.instagram/hiddentruthshow.com
YouTube: http://www.youtube.com/channel/UC6Lpl...</t>
  </si>
  <si>
    <t>MK_-ITE4gVE</t>
  </si>
  <si>
    <t>2018 06 30</t>
  </si>
  <si>
    <t>https://youtu.be/8nLpOe3desw</t>
  </si>
  <si>
    <t>VEGAS  Hidden Truth's Jim Breslo 2nd Appearance on KFI - John and Ken Show 062918</t>
  </si>
  <si>
    <t>Thank you KFI and John and Ken for having Jim Breslo on to discuss Hidden Truth: Las Vegas Shooter.
Become a patron here: http://www.patreon.com/hiddentruthshow
Website: http://www.hiddentruthshow.com
Facebook:  http://www.facebook.com/hiddentruthshow
Instagram: http://www.instagram/hiddentruthshow.com
YouTube: http://www.youtube.com/channel/UC6Lpl...</t>
  </si>
  <si>
    <t>8nLpOe3desw</t>
  </si>
  <si>
    <t>2018 06 28</t>
  </si>
  <si>
    <t>https://youtu.be/IWwIcSyScj0</t>
  </si>
  <si>
    <t>VEGAS  Elvis Monroe - The Fight Live Acoustic Version on Hidden Truth Show Podcast</t>
  </si>
  <si>
    <t>Bryan Hopkins and Ben Carey perform an acoustic version The Fight on The Hidden Truth Podcast.
Become a patron here: http://www.patreon.com/hiddentruthshow
Website: http://www.hiddentruthshow.com
Facebook:  http://www.facebook.com/hiddentruthshow
Instagram: http://www.instagram/hiddentruthshow.com
YouTube: http://www.youtube.com/channel/UC6Lpl...</t>
  </si>
  <si>
    <t>IWwIcSyScj0</t>
  </si>
  <si>
    <t>2018 05 03</t>
  </si>
  <si>
    <t>https://youtu.be/lqTg0XlYnQY</t>
  </si>
  <si>
    <t>VEGAS  Stephen Paddock's Mandalay Bay hotel room  Las Vegas body cam footage Hidden Truth</t>
  </si>
  <si>
    <t>The Las Vegas Police today released body cam footage from the officers who first breached the door of the Shooter’s suite!  This is the first body cam footage of any kind released by the Police. 
On Friday the Nevada Supreme Court ordered the Police to begin releasing all records related to the shooting.  The Police had been opposing the release of ANY records, even 911 calls!  They are still going slow, saying they will release more video in two weeks.
The body cam video is very compelling to watch, putting you in the shoes of the officers during the very tense moments as they first break into the suite.  However, missing is the video from the officer leading the team.  The Police state that he failed to turn on his camera!
Unfortunately, as a result the video still fails to provide an answer to the condition of Paddock upon the Police first entering the room.  The Police provided three different stories:  1) the police “engaged the suspect”, 2) the police observed the suspect kill himself, 3) the suspect was found already dead on the ground. The video also does not explain why it took Police over an hour after the shooting to break down the door to the suite, or explain why the Police provided 3 different timelines of events.
Also still unclear is why the Police went through extraordinary efforts not to release this information without any strong basis for doing so.  Primarily they argue there is an ongoing investigation, but they fail to explain how the release would impact the investigation. Why have they been stalling? The Sheriff has a primary in June.  Perhaps he was hoping to avoid public critique.
We hope the records will also provide information as to what was found when Police responded to the many calls regarding multiple shooters at other properties.  Police scanner recordings are full of such reports, yet the Police have never provided reports as to what was found.  
Records we expect to be forthcoming include 911 calls, body camera data, as well as dash cams, CCTV videos, evidence logs, dispatch information, interview reports, search warrant returns, and affidavits of probable cause.
Become a patron here: http://www.patreon.com/hiddentruthshow
Website: http://www.hiddentruthshow.com
Facebook:  http://www.facebook.com/hiddentruthshow
Instagram: http://www.instagram/hiddentruthshow.com
YouTube: http://www.youtube.com/channel/UC6Lpl...</t>
  </si>
  <si>
    <t>lqTg0XlYnQY</t>
  </si>
  <si>
    <t>2018 04 05</t>
  </si>
  <si>
    <t>https://youtu.be/bmzjNX0Ssns</t>
  </si>
  <si>
    <t>VEGAS  Hidden Truth's Jim Breslo on KFI - John and Ken Show</t>
  </si>
  <si>
    <t>Thank you KFI snd John and Ken for having Jim Breslo on to discuss Hidden Truth: Las Vegas Shooter and our Bruce Paddock interview
Become a patron here: http://www.patreon.com/hiddentruthshow
Website: http://www.hiddentruthshow.com
Facebook:  http://www.facebook.com/hiddentruthshow
Instagram: http://www.instagram/hiddentruthshow.com
YouTube: http://www.youtube.com/channel/UC6Lpl...</t>
  </si>
  <si>
    <t>bmzjNX0Ssns</t>
  </si>
  <si>
    <t>https://youtu.be/Ozbr6wX5h6o</t>
  </si>
  <si>
    <t>VEGAS  Hidden Truth Jim Breslo CNN HLN Michaela Las Vegas Shooting Paddock</t>
  </si>
  <si>
    <t>Thank you MICHAELA and CNN/HLN for having Jim on your show to discuss Bruce Paddock and the Las Vegas Shooting.
Become a patron here: http://www.patreon.com/hiddentruthshow
Website: http://www.hiddentruthshow.com
Facebook:  http://www.facebook.com/hiddentruthshow
Instagram: http://www.instagram/hiddentruthshow.com
YouTube: http://www.youtube.com/channel/UC6Lpl...</t>
  </si>
  <si>
    <t>Ozbr6wX5h6o</t>
  </si>
  <si>
    <t>https://youtu.be/dtTxdT1sEIc</t>
  </si>
  <si>
    <t>VEGAS  Host Jim Breslo on Fox 11 Five O'Clock News</t>
  </si>
  <si>
    <t>Thank you to Christine Devine and Dan Cohen at Fox 11 Los Angeles for highlighting this story and having us on.
Become a patron here: http://www.patreon.com/hiddentruthshow
Website: http://www.hiddentruthshow.com
Facebook:  http://www.facebook.com/hiddentruthshow
Instagram: http://www.instagram/hiddentruthshow.com
YouTube: http://www.youtube.com/channel/UC6Lpl...</t>
  </si>
  <si>
    <t>dtTxdT1sEIc</t>
  </si>
  <si>
    <t>2018 03 26</t>
  </si>
  <si>
    <t>https://youtu.be/6VgioQ8ntXY</t>
  </si>
  <si>
    <t>VEGAS  Hidden Truth Show Bruce Paddock - Hookers And Coke</t>
  </si>
  <si>
    <t>"....he did what he did over hookers and coke."- Brice Paddock Listen to the full interview w/ Jim Breslo &amp; the Las Vegas shooters brother, Bruce Paddock
Bruce Paddock (http://hiddentruthshow.com/bruce-paddock) sat down for his first ever recorded interview about his brother Stephen Paddock, the alleged Las Vegas shooter.  The interview was conducted by Jim Breslo, host of Hidden Truth: Las Vegas Shooter (www.hiddentruthshow.com), a podcast by RealKast media (www.realkast.com) which has as its mission to determine the who, what, and why of the Las Vegas Shooting.  In his first ever recorded interview, Bruce Paddock breaks down as he talks for the first time about why he thinks his brother did it, the “sickness” which he believes both he and his brother suffered from, where he was when he learned, and his eight-hour interview with the FBI.  He also emotionally relates how, at the age of 19, his mother told him and Stephen for the first time that his father, a bank robber on the FBI’s most wanted list, was actually alive, not dead as she had always told them.  He also relays his deep sorrow for the victims and their families and talks about his guilty feelings for not being able to stop his brother.  Incredibly, he also speculates that this was not the first time his brother brought weapons into the Mandalay Bay hotel.
The first half of the interview can be heard now on Apple Podcasts, Stitcher, and other podcast players and at http://hiddentruthshow.com/bruce-paddock/.  
Fox11 News in Los Angeles came to our studio to interview host, Jim Breslo about his interaction with Paddock. That Fox interview ran as the lead story on their 10:00 News Show Friday night.
Become a patron here: http://www.patreon.com/hiddentruthshow
Website: http://www.hiddentruthshow.com
Facebook:  http://www.facebook.com/hiddentruthshow
Instagram: http://www.instagram/hiddentruthshow.com
YouTube: http://www.youtube.com/channel/UC6Lpl...</t>
  </si>
  <si>
    <t>6VgioQ8ntXY</t>
  </si>
  <si>
    <t>https://youtu.be/jwVZYvphTwQ</t>
  </si>
  <si>
    <t>VEGAS  Hidden Truth Show Bruce Paddock - Him And His Guns</t>
  </si>
  <si>
    <t>"It was all about him.....him and his guns."  - Bruce Paddock says about his brother, the Las Vegas Shooter. 
Bruce Paddock (http://hiddentruthshow.com/bruce-paddock) sat down for his first ever recorded interview about his brother Stephen Paddock, the alleged Las Vegas shooter.  The interview was conducted by Jim Breslo, host of Hidden Truth: Las Vegas Shooter (www.hiddentruthshow.com), a podcast by RealKast media (www.realkast.com) which has as its mission to determine the who, what, and why of the Las Vegas Shooting.  In his first ever recorded interview, Bruce Paddock breaks down as he talks for the first time about why he thinks his brother did it, the “sickness” which he believes both he and his brother suffered from, where he was when he learned, and his eight-hour interview with the FBI.  He also emotionally relates how, at the age of 19, his mother told him and Stephen for the first time that his father, a bank robber on the FBI’s most wanted list, was actually alive, not dead as she had always told them.  He also relays his deep sorrow for the victims and their families and talks about his guilty feelings for not being able to stop his brother.  Incredibly, he also speculates that this was not the first time his brother brought weapons into the Mandalay Bay hotel.
The first half of the interview can be heard now on Apple Podcasts, Stitcher, and other podcast players and at http://hiddentruthshow.com/bruce-paddock/.  
Fox11 News in Los Angeles came to our studio to interview host, Jim Breslo about his interaction with Paddock. That Fox interview ran as the lead story on their 10:00 News Show Friday night.
Become a patron here: http://www.patreon.com/hiddentruthshow
Website: http://www.hiddentruthshow.com
Facebook:  http://www.facebook.com/hiddentruthshow
Instagram: http://www.instagram/hiddentruthshow.com
YouTube: http://www.youtube.com/channel/UC6Lpl...</t>
  </si>
  <si>
    <t>jwVZYvphTwQ</t>
  </si>
  <si>
    <t>2018 03 25</t>
  </si>
  <si>
    <t>https://youtu.be/ayfTCofE-zc</t>
  </si>
  <si>
    <t>VEGAS  Fox News  Las Vegas Shooter's Brother Bruce Paddock Breaks Silence, Reveals Motive</t>
  </si>
  <si>
    <t>Bruce Paddock (http://hiddentruthshow.com/bruce-paddock) sat down for his first ever recorded interview about his brother Stephen Paddock, the alleged Las Vegas shooter.  The interview was conducted by Jim Breslo, host of Hidden Truth: Las Vegas Shooter (www.hiddentruthshow.com), a podcast by RealKast media (www.realkast.com) which has as its mission to determine the who, what, and why of the Las Vegas Shooting.  In his first ever recorded interview, Bruce Paddock breaks down as he talks for the first time about why he thinks his brother did it, the “sickness” which he believes both he and his brother suffered from, where he was when he learned, and his eight-hour interview with the FBI.  He also emotionally relates how, at the age of 19, his mother told him and Stephen for the first time that his father, a bank robber on the FBI’s most wanted list, was actually alive, not dead as she had always told them.  He also relays his deep sorrow for the victims and their families and talks about his guilty feelings for not being able to stop his brother.  Incredibly, he also speculates that this was not the first time his brother brought weapons into the Mandalay Bay hotel.
The first half of the interview can be heard now on Apple Podcasts, Stitcher, and other podcast players and at http://hiddentruthshow.com/bruce-paddock/.  
Fox11 News in Los Angeles came to our studio to interview host, Jim Breslo about his interaction with Paddock. That Fox interview ran as the lead story on their 10:00 News Show Friday night.
Become a patron here: http://www.patreon.com/hiddentruthshow
Website: http://www.hiddentruthshow.com
Facebook:  http://www.facebook.com/hiddentruthshow
Instagram: http://www.instagram/hiddentruthshow.com
YouTube: http://www.youtube.com/channel/UC6Lpl...</t>
  </si>
  <si>
    <t>ayfTCofE-zc</t>
  </si>
  <si>
    <t>2018 03 24</t>
  </si>
  <si>
    <t>https://youtu.be/IwcVvmIlAkg</t>
  </si>
  <si>
    <t xml:space="preserve">VEGAS  Laura Loomer on Hidden Truth Podcast -  Shooter Did Not Act Alone </t>
  </si>
  <si>
    <t>Laura Loomer from CrowdSource The Truth is our guest in Episode #3. In this clip from Episode #3, Ms. Loomer discusses the possible gun-running and ISIS connections to Psddock and the October 1, 2017 Las Vegas Shooting.
Become a patron here: http://www.patreon.com/hiddentruthshow
Website: http://www.hiddentruthshow.com
Facebook:  http://www.facebook.com/hiddentruthshow
Instagram: http://www.instagram/hiddentruthshow.com
YouTube: http://www.youtube.com/channel/UC6Lpl...</t>
  </si>
  <si>
    <t>IwcVvmIlAkg</t>
  </si>
  <si>
    <t>https://youtu.be/cilkkTmfQf0</t>
  </si>
  <si>
    <t>VEGAS  Episode 5 Clip  Interview with Bruce Paddock, Brother of Alleged Shooter</t>
  </si>
  <si>
    <t>Hidden Truth With Jim Breslo just had an incredible, extensive, in studio interview, we talk to Bruce Paddock, the third of four brothers. He currently faces felony charges for possession of child pornography here in Los Angeles. He agreed to sit down with us and tell his story for the first time. Also, we talk about the highly edited video released this week by MGM of surveillance footage showing Stephen Paddock’s activities leading up to the shooting.
Become a patron here: http://www.patreon.com/hiddentruthshow
Website: http://www.hiddentruthshow.com
Facebook:  http://www.facebook.com/hiddentruthshow
Instagram: http://www.instagram/hiddentruthshow.com
YouTube: http://www.youtube.com/channel/UC6Lpl...</t>
  </si>
  <si>
    <t>cilkkTmfQf0</t>
  </si>
</sst>
</file>

<file path=xl/styles.xml><?xml version="1.0" encoding="utf-8"?>
<styleSheet xmlns="http://schemas.openxmlformats.org/spreadsheetml/2006/main">
  <numFmts count="4">
    <numFmt numFmtId="43" formatCode="_-* #,##0.00_-;\-* #,##0.00_-;_-* &quot;-&quot;??_-;_-@_-"/>
    <numFmt numFmtId="41" formatCode="_-* #,##0_-;\-* #,##0_-;_-* &quot;-&quot;_-;_-@_-"/>
    <numFmt numFmtId="44" formatCode="_-&quot;£&quot;* #,##0.00_-;\-&quot;£&quot;* #,##0.00_-;_-&quot;£&quot;*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theme="1"/>
      <name val="Calibri"/>
      <charset val="0"/>
      <scheme val="minor"/>
    </font>
    <font>
      <sz val="11"/>
      <color theme="0"/>
      <name val="Calibri"/>
      <charset val="0"/>
      <scheme val="minor"/>
    </font>
    <font>
      <sz val="11"/>
      <color rgb="FF9C0006"/>
      <name val="Calibri"/>
      <charset val="0"/>
      <scheme val="minor"/>
    </font>
    <font>
      <sz val="11"/>
      <color rgb="FF006100"/>
      <name val="Calibri"/>
      <charset val="0"/>
      <scheme val="minor"/>
    </font>
    <font>
      <b/>
      <sz val="11"/>
      <color rgb="FF3F3F3F"/>
      <name val="Calibri"/>
      <charset val="0"/>
      <scheme val="minor"/>
    </font>
    <font>
      <b/>
      <sz val="11"/>
      <color theme="3"/>
      <name val="Calibri"/>
      <charset val="134"/>
      <scheme val="minor"/>
    </font>
    <font>
      <u/>
      <sz val="11"/>
      <color rgb="FF800080"/>
      <name val="Calibri"/>
      <charset val="0"/>
      <scheme val="minor"/>
    </font>
    <font>
      <b/>
      <sz val="11"/>
      <color theme="1"/>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FA7D00"/>
      <name val="Calibri"/>
      <charset val="0"/>
      <scheme val="minor"/>
    </font>
    <font>
      <sz val="11"/>
      <color rgb="FF3F3F76"/>
      <name val="Calibri"/>
      <charset val="0"/>
      <scheme val="minor"/>
    </font>
    <font>
      <b/>
      <sz val="11"/>
      <color rgb="FFFA7D00"/>
      <name val="Calibri"/>
      <charset val="0"/>
      <scheme val="minor"/>
    </font>
    <font>
      <sz val="11"/>
      <color rgb="FF9C6500"/>
      <name val="Calibri"/>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C7CE"/>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5" fillId="11"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13" borderId="0" applyNumberFormat="0" applyBorder="0" applyAlignment="0" applyProtection="0">
      <alignment vertical="center"/>
    </xf>
    <xf numFmtId="0" fontId="11" fillId="0" borderId="0" applyNumberFormat="0" applyFill="0" applyBorder="0" applyAlignment="0" applyProtection="0">
      <alignment vertical="center"/>
    </xf>
    <xf numFmtId="0" fontId="13" fillId="14" borderId="5" applyNumberFormat="0" applyAlignment="0" applyProtection="0">
      <alignment vertical="center"/>
    </xf>
    <xf numFmtId="0" fontId="14" fillId="0" borderId="6" applyNumberFormat="0" applyFill="0" applyAlignment="0" applyProtection="0">
      <alignment vertical="center"/>
    </xf>
    <xf numFmtId="0" fontId="4" fillId="15" borderId="7" applyNumberFormat="0" applyFont="0" applyAlignment="0" applyProtection="0">
      <alignment vertical="center"/>
    </xf>
    <xf numFmtId="0" fontId="5" fillId="10" borderId="0" applyNumberFormat="0" applyBorder="0" applyAlignment="0" applyProtection="0">
      <alignment vertical="center"/>
    </xf>
    <xf numFmtId="0" fontId="15" fillId="0" borderId="0" applyNumberFormat="0" applyFill="0" applyBorder="0" applyAlignment="0" applyProtection="0">
      <alignment vertical="center"/>
    </xf>
    <xf numFmtId="0" fontId="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20" fillId="20" borderId="9" applyNumberFormat="0" applyAlignment="0" applyProtection="0">
      <alignment vertical="center"/>
    </xf>
    <xf numFmtId="0" fontId="6" fillId="24" borderId="0" applyNumberFormat="0" applyBorder="0" applyAlignment="0" applyProtection="0">
      <alignment vertical="center"/>
    </xf>
    <xf numFmtId="0" fontId="8" fillId="6" borderId="0" applyNumberFormat="0" applyBorder="0" applyAlignment="0" applyProtection="0">
      <alignment vertical="center"/>
    </xf>
    <xf numFmtId="0" fontId="9" fillId="12" borderId="2" applyNumberFormat="0" applyAlignment="0" applyProtection="0">
      <alignment vertical="center"/>
    </xf>
    <xf numFmtId="0" fontId="5" fillId="9" borderId="0" applyNumberFormat="0" applyBorder="0" applyAlignment="0" applyProtection="0">
      <alignment vertical="center"/>
    </xf>
    <xf numFmtId="0" fontId="21" fillId="12" borderId="9" applyNumberFormat="0" applyAlignment="0" applyProtection="0">
      <alignment vertical="center"/>
    </xf>
    <xf numFmtId="0" fontId="19" fillId="0" borderId="8" applyNumberFormat="0" applyFill="0" applyAlignment="0" applyProtection="0">
      <alignment vertical="center"/>
    </xf>
    <xf numFmtId="0" fontId="12" fillId="0" borderId="4" applyNumberFormat="0" applyFill="0" applyAlignment="0" applyProtection="0">
      <alignment vertical="center"/>
    </xf>
    <xf numFmtId="0" fontId="7" fillId="5"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Alignment="0" applyProtection="0">
      <alignment vertical="center"/>
    </xf>
    <xf numFmtId="0" fontId="5" fillId="28" borderId="0" applyNumberFormat="0" applyBorder="0" applyAlignment="0" applyProtection="0">
      <alignment vertical="center"/>
    </xf>
    <xf numFmtId="0" fontId="5" fillId="23" borderId="0" applyNumberFormat="0" applyBorder="0" applyAlignment="0" applyProtection="0">
      <alignment vertical="center"/>
    </xf>
    <xf numFmtId="0" fontId="6" fillId="29" borderId="0" applyNumberFormat="0" applyBorder="0" applyAlignment="0" applyProtection="0">
      <alignment vertical="center"/>
    </xf>
    <xf numFmtId="0" fontId="6" fillId="16" borderId="0" applyNumberFormat="0" applyBorder="0" applyAlignment="0" applyProtection="0">
      <alignment vertical="center"/>
    </xf>
    <xf numFmtId="0" fontId="5" fillId="22" borderId="0" applyNumberFormat="0" applyBorder="0" applyAlignment="0" applyProtection="0">
      <alignment vertical="center"/>
    </xf>
    <xf numFmtId="0" fontId="6" fillId="4" borderId="0" applyNumberFormat="0" applyBorder="0" applyAlignment="0" applyProtection="0">
      <alignment vertical="center"/>
    </xf>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6" fillId="7" borderId="0" applyNumberFormat="0" applyBorder="0" applyAlignment="0" applyProtection="0">
      <alignment vertical="center"/>
    </xf>
    <xf numFmtId="0" fontId="5" fillId="31"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5" fillId="2"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Qfs1ajdHPa8" TargetMode="External"/><Relationship Id="rId98" Type="http://schemas.openxmlformats.org/officeDocument/2006/relationships/hyperlink" Target="https://youtu.be/iR-uMYhz6VI" TargetMode="External"/><Relationship Id="rId97" Type="http://schemas.openxmlformats.org/officeDocument/2006/relationships/hyperlink" Target="https://youtu.be/NKI2V6hUHg4" TargetMode="External"/><Relationship Id="rId96" Type="http://schemas.openxmlformats.org/officeDocument/2006/relationships/hyperlink" Target="https://youtu.be/0oQa99xzP8Y" TargetMode="External"/><Relationship Id="rId95" Type="http://schemas.openxmlformats.org/officeDocument/2006/relationships/hyperlink" Target="https://youtu.be/ujKPu3VlyjU" TargetMode="External"/><Relationship Id="rId94" Type="http://schemas.openxmlformats.org/officeDocument/2006/relationships/hyperlink" Target="https://youtu.be/Mo5kjIPaGx0" TargetMode="External"/><Relationship Id="rId93" Type="http://schemas.openxmlformats.org/officeDocument/2006/relationships/hyperlink" Target="https://youtu.be/AmJ_JrLoM14" TargetMode="External"/><Relationship Id="rId92" Type="http://schemas.openxmlformats.org/officeDocument/2006/relationships/hyperlink" Target="https://youtu.be/DSZgHoxuiBk" TargetMode="External"/><Relationship Id="rId91" Type="http://schemas.openxmlformats.org/officeDocument/2006/relationships/hyperlink" Target="https://youtu.be/cvEuO5EyheI" TargetMode="External"/><Relationship Id="rId90" Type="http://schemas.openxmlformats.org/officeDocument/2006/relationships/hyperlink" Target="https://youtu.be/XQtqIQQGjyo" TargetMode="External"/><Relationship Id="rId9" Type="http://schemas.openxmlformats.org/officeDocument/2006/relationships/hyperlink" Target="https://youtu.be/mBARLF0-hOs" TargetMode="External"/><Relationship Id="rId89" Type="http://schemas.openxmlformats.org/officeDocument/2006/relationships/hyperlink" Target="https://youtu.be/265RTaZ-46U" TargetMode="External"/><Relationship Id="rId88" Type="http://schemas.openxmlformats.org/officeDocument/2006/relationships/hyperlink" Target="https://youtu.be/7prwc0A7S2U" TargetMode="External"/><Relationship Id="rId87" Type="http://schemas.openxmlformats.org/officeDocument/2006/relationships/hyperlink" Target="https://youtu.be/VxkRFdjtTRU" TargetMode="External"/><Relationship Id="rId86" Type="http://schemas.openxmlformats.org/officeDocument/2006/relationships/hyperlink" Target="https://youtu.be/SrbeUf5Wm3c" TargetMode="External"/><Relationship Id="rId85" Type="http://schemas.openxmlformats.org/officeDocument/2006/relationships/hyperlink" Target="https://youtu.be/l6RB0-bbYZI" TargetMode="External"/><Relationship Id="rId84" Type="http://schemas.openxmlformats.org/officeDocument/2006/relationships/hyperlink" Target="https://youtu.be/6XlAgd6Nf_Y" TargetMode="External"/><Relationship Id="rId83" Type="http://schemas.openxmlformats.org/officeDocument/2006/relationships/hyperlink" Target="https://youtu.be/MmQhEdklkBU" TargetMode="External"/><Relationship Id="rId82" Type="http://schemas.openxmlformats.org/officeDocument/2006/relationships/hyperlink" Target="https://youtu.be/yAeChP9yfaE" TargetMode="External"/><Relationship Id="rId81" Type="http://schemas.openxmlformats.org/officeDocument/2006/relationships/hyperlink" Target="https://youtu.be/ciDp9-8Zv2A" TargetMode="External"/><Relationship Id="rId80" Type="http://schemas.openxmlformats.org/officeDocument/2006/relationships/hyperlink" Target="https://youtu.be/cXo8PA1h97Q" TargetMode="External"/><Relationship Id="rId8" Type="http://schemas.openxmlformats.org/officeDocument/2006/relationships/hyperlink" Target="https://youtu.be/TRKqG8NgTLo" TargetMode="External"/><Relationship Id="rId79" Type="http://schemas.openxmlformats.org/officeDocument/2006/relationships/hyperlink" Target="https://youtu.be/ag9hRrkIx6Y" TargetMode="External"/><Relationship Id="rId78" Type="http://schemas.openxmlformats.org/officeDocument/2006/relationships/hyperlink" Target="https://youtu.be/rD-wDbvVaEo" TargetMode="External"/><Relationship Id="rId77" Type="http://schemas.openxmlformats.org/officeDocument/2006/relationships/hyperlink" Target="https://youtu.be/2eOGDZzJdVA" TargetMode="External"/><Relationship Id="rId76" Type="http://schemas.openxmlformats.org/officeDocument/2006/relationships/hyperlink" Target="https://youtu.be/ri_9EiKhXXc" TargetMode="External"/><Relationship Id="rId75" Type="http://schemas.openxmlformats.org/officeDocument/2006/relationships/hyperlink" Target="https://youtu.be/Xc2KQFH5fEw" TargetMode="External"/><Relationship Id="rId74" Type="http://schemas.openxmlformats.org/officeDocument/2006/relationships/hyperlink" Target="https://youtu.be/WBUBdULgsfo" TargetMode="External"/><Relationship Id="rId73" Type="http://schemas.openxmlformats.org/officeDocument/2006/relationships/hyperlink" Target="https://youtu.be/I7tgL1t4NrA" TargetMode="External"/><Relationship Id="rId72" Type="http://schemas.openxmlformats.org/officeDocument/2006/relationships/hyperlink" Target="https://youtu.be/eg-64AM2PBo" TargetMode="External"/><Relationship Id="rId71" Type="http://schemas.openxmlformats.org/officeDocument/2006/relationships/hyperlink" Target="https://youtu.be/kdrwQuZx4x8" TargetMode="External"/><Relationship Id="rId70" Type="http://schemas.openxmlformats.org/officeDocument/2006/relationships/hyperlink" Target="https://youtu.be/oAeYwhQ8EXA" TargetMode="External"/><Relationship Id="rId7" Type="http://schemas.openxmlformats.org/officeDocument/2006/relationships/hyperlink" Target="https://youtu.be/ww_RJsogTiI" TargetMode="External"/><Relationship Id="rId69" Type="http://schemas.openxmlformats.org/officeDocument/2006/relationships/hyperlink" Target="https://youtu.be/EQM6t0YPEIE" TargetMode="External"/><Relationship Id="rId68" Type="http://schemas.openxmlformats.org/officeDocument/2006/relationships/hyperlink" Target="https://youtu.be/qzbUIr71Kmo" TargetMode="External"/><Relationship Id="rId67" Type="http://schemas.openxmlformats.org/officeDocument/2006/relationships/hyperlink" Target="https://youtu.be/NkBevcQP9c4" TargetMode="External"/><Relationship Id="rId66" Type="http://schemas.openxmlformats.org/officeDocument/2006/relationships/hyperlink" Target="https://youtu.be/XvEhwOVrb9I" TargetMode="External"/><Relationship Id="rId65" Type="http://schemas.openxmlformats.org/officeDocument/2006/relationships/hyperlink" Target="https://youtu.be/fYeldSB_G0c" TargetMode="External"/><Relationship Id="rId64" Type="http://schemas.openxmlformats.org/officeDocument/2006/relationships/hyperlink" Target="https://youtu.be/TFU8BV2Phqg" TargetMode="External"/><Relationship Id="rId63" Type="http://schemas.openxmlformats.org/officeDocument/2006/relationships/hyperlink" Target="https://youtu.be/Uxl_tkLq8f8" TargetMode="External"/><Relationship Id="rId62" Type="http://schemas.openxmlformats.org/officeDocument/2006/relationships/hyperlink" Target="https://youtu.be/13frNR9T94c" TargetMode="External"/><Relationship Id="rId61" Type="http://schemas.openxmlformats.org/officeDocument/2006/relationships/hyperlink" Target="https://youtu.be/Xth0mOWkjhY" TargetMode="External"/><Relationship Id="rId60" Type="http://schemas.openxmlformats.org/officeDocument/2006/relationships/hyperlink" Target="https://youtu.be/p7N-p1hGL8I" TargetMode="External"/><Relationship Id="rId6" Type="http://schemas.openxmlformats.org/officeDocument/2006/relationships/hyperlink" Target="https://youtu.be/l-qJWOc8O4g" TargetMode="External"/><Relationship Id="rId59" Type="http://schemas.openxmlformats.org/officeDocument/2006/relationships/hyperlink" Target="https://youtu.be/VHghgjnjlNQ" TargetMode="External"/><Relationship Id="rId58" Type="http://schemas.openxmlformats.org/officeDocument/2006/relationships/hyperlink" Target="https://youtu.be/E4U2QyYfdpQ" TargetMode="External"/><Relationship Id="rId57" Type="http://schemas.openxmlformats.org/officeDocument/2006/relationships/hyperlink" Target="https://youtu.be/DFv06vwy2EM" TargetMode="External"/><Relationship Id="rId56" Type="http://schemas.openxmlformats.org/officeDocument/2006/relationships/hyperlink" Target="https://youtu.be/TuWEBLktKU0" TargetMode="External"/><Relationship Id="rId55" Type="http://schemas.openxmlformats.org/officeDocument/2006/relationships/hyperlink" Target="https://youtu.be/j5S91JmLLLU" TargetMode="External"/><Relationship Id="rId54" Type="http://schemas.openxmlformats.org/officeDocument/2006/relationships/hyperlink" Target="https://youtu.be/0GxsssGtKKQ" TargetMode="External"/><Relationship Id="rId53" Type="http://schemas.openxmlformats.org/officeDocument/2006/relationships/hyperlink" Target="https://youtu.be/depTD2YoBew" TargetMode="External"/><Relationship Id="rId52" Type="http://schemas.openxmlformats.org/officeDocument/2006/relationships/hyperlink" Target="https://youtu.be/ye-JH3Um2DY" TargetMode="External"/><Relationship Id="rId51" Type="http://schemas.openxmlformats.org/officeDocument/2006/relationships/hyperlink" Target="https://youtu.be/ChR7G_UrUig" TargetMode="External"/><Relationship Id="rId50" Type="http://schemas.openxmlformats.org/officeDocument/2006/relationships/hyperlink" Target="https://youtu.be/7jAdIFluLP4" TargetMode="External"/><Relationship Id="rId5" Type="http://schemas.openxmlformats.org/officeDocument/2006/relationships/hyperlink" Target="https://youtu.be/0WWA3A54yvo" TargetMode="External"/><Relationship Id="rId49" Type="http://schemas.openxmlformats.org/officeDocument/2006/relationships/hyperlink" Target="https://youtu.be/QaUrZLeyr4M" TargetMode="External"/><Relationship Id="rId48" Type="http://schemas.openxmlformats.org/officeDocument/2006/relationships/hyperlink" Target="https://youtu.be/2Wa6O6XVfo8" TargetMode="External"/><Relationship Id="rId47" Type="http://schemas.openxmlformats.org/officeDocument/2006/relationships/hyperlink" Target="https://youtu.be/RBYHijHv5hA" TargetMode="External"/><Relationship Id="rId46" Type="http://schemas.openxmlformats.org/officeDocument/2006/relationships/hyperlink" Target="https://youtu.be/ivg8RFVvMjY" TargetMode="External"/><Relationship Id="rId45" Type="http://schemas.openxmlformats.org/officeDocument/2006/relationships/hyperlink" Target="https://youtu.be/074bqsUZ_DI" TargetMode="External"/><Relationship Id="rId44" Type="http://schemas.openxmlformats.org/officeDocument/2006/relationships/hyperlink" Target="https://youtu.be/YrddGg9Z0Yo" TargetMode="External"/><Relationship Id="rId43" Type="http://schemas.openxmlformats.org/officeDocument/2006/relationships/hyperlink" Target="https://youtu.be/jUiIhmh-juw" TargetMode="External"/><Relationship Id="rId42" Type="http://schemas.openxmlformats.org/officeDocument/2006/relationships/hyperlink" Target="https://youtu.be/WOzurPsu2lI" TargetMode="External"/><Relationship Id="rId41" Type="http://schemas.openxmlformats.org/officeDocument/2006/relationships/hyperlink" Target="https://youtu.be/NRAN9MqgSrU" TargetMode="External"/><Relationship Id="rId40" Type="http://schemas.openxmlformats.org/officeDocument/2006/relationships/hyperlink" Target="https://youtu.be/Q7CI7U1NHY8" TargetMode="External"/><Relationship Id="rId4" Type="http://schemas.openxmlformats.org/officeDocument/2006/relationships/hyperlink" Target="https://youtu.be/lXbCF1aiPbI" TargetMode="External"/><Relationship Id="rId39" Type="http://schemas.openxmlformats.org/officeDocument/2006/relationships/hyperlink" Target="https://youtu.be/W_WvtCcK7X4" TargetMode="External"/><Relationship Id="rId38" Type="http://schemas.openxmlformats.org/officeDocument/2006/relationships/hyperlink" Target="https://youtu.be/ePtjzM_y4w0" TargetMode="External"/><Relationship Id="rId37" Type="http://schemas.openxmlformats.org/officeDocument/2006/relationships/hyperlink" Target="https://youtu.be/f1_82HUbtq8" TargetMode="External"/><Relationship Id="rId36" Type="http://schemas.openxmlformats.org/officeDocument/2006/relationships/hyperlink" Target="https://youtu.be/fYpq7y6vo8E" TargetMode="External"/><Relationship Id="rId35" Type="http://schemas.openxmlformats.org/officeDocument/2006/relationships/hyperlink" Target="https://youtu.be/7VKSKfyqo0E" TargetMode="External"/><Relationship Id="rId34" Type="http://schemas.openxmlformats.org/officeDocument/2006/relationships/hyperlink" Target="https://youtu.be/5ttO-_UsIeM" TargetMode="External"/><Relationship Id="rId33" Type="http://schemas.openxmlformats.org/officeDocument/2006/relationships/hyperlink" Target="https://youtu.be/FqK1802tv28" TargetMode="External"/><Relationship Id="rId32" Type="http://schemas.openxmlformats.org/officeDocument/2006/relationships/hyperlink" Target="https://youtu.be/DNUCDT2hC68" TargetMode="External"/><Relationship Id="rId31" Type="http://schemas.openxmlformats.org/officeDocument/2006/relationships/hyperlink" Target="https://youtu.be/o8M_nzAewQ0" TargetMode="External"/><Relationship Id="rId30" Type="http://schemas.openxmlformats.org/officeDocument/2006/relationships/hyperlink" Target="https://youtu.be/wHehY3ErM44" TargetMode="External"/><Relationship Id="rId3" Type="http://schemas.openxmlformats.org/officeDocument/2006/relationships/hyperlink" Target="https://youtu.be/701rF0y55X8" TargetMode="External"/><Relationship Id="rId29" Type="http://schemas.openxmlformats.org/officeDocument/2006/relationships/hyperlink" Target="https://youtu.be/0H9iYLnZYTE" TargetMode="External"/><Relationship Id="rId28" Type="http://schemas.openxmlformats.org/officeDocument/2006/relationships/hyperlink" Target="https://youtu.be/yxjRYLPWcm0" TargetMode="External"/><Relationship Id="rId27" Type="http://schemas.openxmlformats.org/officeDocument/2006/relationships/hyperlink" Target="https://youtu.be/9ZIa5pplXBE" TargetMode="External"/><Relationship Id="rId26" Type="http://schemas.openxmlformats.org/officeDocument/2006/relationships/hyperlink" Target="https://youtu.be/N7DW4l_ZgWs" TargetMode="External"/><Relationship Id="rId25" Type="http://schemas.openxmlformats.org/officeDocument/2006/relationships/hyperlink" Target="https://youtu.be/AuXsY2cqXMo" TargetMode="External"/><Relationship Id="rId240" Type="http://schemas.openxmlformats.org/officeDocument/2006/relationships/hyperlink" Target="https://youtu.be/cilkkTmfQf0" TargetMode="External"/><Relationship Id="rId24" Type="http://schemas.openxmlformats.org/officeDocument/2006/relationships/hyperlink" Target="https://youtu.be/5aj9N27bfXk" TargetMode="External"/><Relationship Id="rId239" Type="http://schemas.openxmlformats.org/officeDocument/2006/relationships/hyperlink" Target="https://youtu.be/IwcVvmIlAkg" TargetMode="External"/><Relationship Id="rId238" Type="http://schemas.openxmlformats.org/officeDocument/2006/relationships/hyperlink" Target="https://youtu.be/ayfTCofE-zc" TargetMode="External"/><Relationship Id="rId237" Type="http://schemas.openxmlformats.org/officeDocument/2006/relationships/hyperlink" Target="https://youtu.be/jwVZYvphTwQ" TargetMode="External"/><Relationship Id="rId236" Type="http://schemas.openxmlformats.org/officeDocument/2006/relationships/hyperlink" Target="https://youtu.be/6VgioQ8ntXY" TargetMode="External"/><Relationship Id="rId235" Type="http://schemas.openxmlformats.org/officeDocument/2006/relationships/hyperlink" Target="https://youtu.be/dtTxdT1sEIc" TargetMode="External"/><Relationship Id="rId234" Type="http://schemas.openxmlformats.org/officeDocument/2006/relationships/hyperlink" Target="https://youtu.be/Ozbr6wX5h6o" TargetMode="External"/><Relationship Id="rId233" Type="http://schemas.openxmlformats.org/officeDocument/2006/relationships/hyperlink" Target="https://youtu.be/bmzjNX0Ssns" TargetMode="External"/><Relationship Id="rId232" Type="http://schemas.openxmlformats.org/officeDocument/2006/relationships/hyperlink" Target="https://youtu.be/lqTg0XlYnQY" TargetMode="External"/><Relationship Id="rId231" Type="http://schemas.openxmlformats.org/officeDocument/2006/relationships/hyperlink" Target="https://youtu.be/IWwIcSyScj0" TargetMode="External"/><Relationship Id="rId230" Type="http://schemas.openxmlformats.org/officeDocument/2006/relationships/hyperlink" Target="https://youtu.be/8nLpOe3desw" TargetMode="External"/><Relationship Id="rId23" Type="http://schemas.openxmlformats.org/officeDocument/2006/relationships/hyperlink" Target="https://youtu.be/_YWmrAIuO9M" TargetMode="External"/><Relationship Id="rId229" Type="http://schemas.openxmlformats.org/officeDocument/2006/relationships/hyperlink" Target="https://youtu.be/MK_-ITE4gVE" TargetMode="External"/><Relationship Id="rId228" Type="http://schemas.openxmlformats.org/officeDocument/2006/relationships/hyperlink" Target="https://youtu.be/Nn4jtm6Tuu4" TargetMode="External"/><Relationship Id="rId227" Type="http://schemas.openxmlformats.org/officeDocument/2006/relationships/hyperlink" Target="https://youtu.be/FHi-iGRP8nw" TargetMode="External"/><Relationship Id="rId226" Type="http://schemas.openxmlformats.org/officeDocument/2006/relationships/hyperlink" Target="https://youtu.be/5rYk_a6Vc3M" TargetMode="External"/><Relationship Id="rId225" Type="http://schemas.openxmlformats.org/officeDocument/2006/relationships/hyperlink" Target="https://youtu.be/wJDG0tj8YG8" TargetMode="External"/><Relationship Id="rId224" Type="http://schemas.openxmlformats.org/officeDocument/2006/relationships/hyperlink" Target="https://youtu.be/UzHFO0bgA2s" TargetMode="External"/><Relationship Id="rId223" Type="http://schemas.openxmlformats.org/officeDocument/2006/relationships/hyperlink" Target="https://youtu.be/b0VyuJ_Ti38" TargetMode="External"/><Relationship Id="rId222" Type="http://schemas.openxmlformats.org/officeDocument/2006/relationships/hyperlink" Target="https://youtu.be/IP0ClRG44co" TargetMode="External"/><Relationship Id="rId221" Type="http://schemas.openxmlformats.org/officeDocument/2006/relationships/hyperlink" Target="https://youtu.be/igq6tLmCYd0" TargetMode="External"/><Relationship Id="rId220" Type="http://schemas.openxmlformats.org/officeDocument/2006/relationships/hyperlink" Target="https://youtu.be/cG1rT56WMNg" TargetMode="External"/><Relationship Id="rId22" Type="http://schemas.openxmlformats.org/officeDocument/2006/relationships/hyperlink" Target="https://youtu.be/vN7Y95M8WHc" TargetMode="External"/><Relationship Id="rId219" Type="http://schemas.openxmlformats.org/officeDocument/2006/relationships/hyperlink" Target="https://youtu.be/tGFa9TRi8EU" TargetMode="External"/><Relationship Id="rId218" Type="http://schemas.openxmlformats.org/officeDocument/2006/relationships/hyperlink" Target="https://youtu.be/iWwd5c_3gYU" TargetMode="External"/><Relationship Id="rId217" Type="http://schemas.openxmlformats.org/officeDocument/2006/relationships/hyperlink" Target="https://youtu.be/Oi6mGPFceg0" TargetMode="External"/><Relationship Id="rId216" Type="http://schemas.openxmlformats.org/officeDocument/2006/relationships/hyperlink" Target="https://youtu.be/OPM8c5sBP_4" TargetMode="External"/><Relationship Id="rId215" Type="http://schemas.openxmlformats.org/officeDocument/2006/relationships/hyperlink" Target="https://youtu.be/HgWsY9Ip7Tk" TargetMode="External"/><Relationship Id="rId214" Type="http://schemas.openxmlformats.org/officeDocument/2006/relationships/hyperlink" Target="https://youtu.be/WKK2_zHc7oA" TargetMode="External"/><Relationship Id="rId213" Type="http://schemas.openxmlformats.org/officeDocument/2006/relationships/hyperlink" Target="https://youtu.be/WfyYCHUDCrk" TargetMode="External"/><Relationship Id="rId212" Type="http://schemas.openxmlformats.org/officeDocument/2006/relationships/hyperlink" Target="https://youtu.be/v0JphMT1jK8" TargetMode="External"/><Relationship Id="rId211" Type="http://schemas.openxmlformats.org/officeDocument/2006/relationships/hyperlink" Target="https://youtu.be/9DrJdp8T35A" TargetMode="External"/><Relationship Id="rId210" Type="http://schemas.openxmlformats.org/officeDocument/2006/relationships/hyperlink" Target="https://youtu.be/w8fpl77CNA0" TargetMode="External"/><Relationship Id="rId21" Type="http://schemas.openxmlformats.org/officeDocument/2006/relationships/hyperlink" Target="https://youtu.be/Nl1E9hYexh0" TargetMode="External"/><Relationship Id="rId209" Type="http://schemas.openxmlformats.org/officeDocument/2006/relationships/hyperlink" Target="https://youtu.be/nFy_ZWUrSSk" TargetMode="External"/><Relationship Id="rId208" Type="http://schemas.openxmlformats.org/officeDocument/2006/relationships/hyperlink" Target="https://youtu.be/4oJ-4NtWcic" TargetMode="External"/><Relationship Id="rId207" Type="http://schemas.openxmlformats.org/officeDocument/2006/relationships/hyperlink" Target="https://youtu.be/9qjhQNGyyNU" TargetMode="External"/><Relationship Id="rId206" Type="http://schemas.openxmlformats.org/officeDocument/2006/relationships/hyperlink" Target="https://youtu.be/WZukFryaYiQ" TargetMode="External"/><Relationship Id="rId205" Type="http://schemas.openxmlformats.org/officeDocument/2006/relationships/hyperlink" Target="https://youtu.be/4y_Qyb2tgIM" TargetMode="External"/><Relationship Id="rId204" Type="http://schemas.openxmlformats.org/officeDocument/2006/relationships/hyperlink" Target="https://youtu.be/WgjBcOxjcc8" TargetMode="External"/><Relationship Id="rId203" Type="http://schemas.openxmlformats.org/officeDocument/2006/relationships/hyperlink" Target="https://youtu.be/ue3kRj064NA" TargetMode="External"/><Relationship Id="rId202" Type="http://schemas.openxmlformats.org/officeDocument/2006/relationships/hyperlink" Target="https://youtu.be/0B6a30gJBDs" TargetMode="External"/><Relationship Id="rId201" Type="http://schemas.openxmlformats.org/officeDocument/2006/relationships/hyperlink" Target="https://youtu.be/nJSLZ3cLrQU" TargetMode="External"/><Relationship Id="rId200" Type="http://schemas.openxmlformats.org/officeDocument/2006/relationships/hyperlink" Target="https://youtu.be/WbS8SF_IRsA" TargetMode="External"/><Relationship Id="rId20" Type="http://schemas.openxmlformats.org/officeDocument/2006/relationships/hyperlink" Target="https://youtu.be/cGDAn1yhoYw" TargetMode="External"/><Relationship Id="rId2" Type="http://schemas.openxmlformats.org/officeDocument/2006/relationships/hyperlink" Target="https://files.afu.se/Downloads/Transcripts/Hidden%20Truth%20(Jim%20Breslo)/" TargetMode="External"/><Relationship Id="rId199" Type="http://schemas.openxmlformats.org/officeDocument/2006/relationships/hyperlink" Target="https://youtu.be/hC8PgLI4-ps" TargetMode="External"/><Relationship Id="rId198" Type="http://schemas.openxmlformats.org/officeDocument/2006/relationships/hyperlink" Target="https://youtu.be/Ny3dgXJ6heQ" TargetMode="External"/><Relationship Id="rId197" Type="http://schemas.openxmlformats.org/officeDocument/2006/relationships/hyperlink" Target="https://youtu.be/OMrU_-HCzgQ" TargetMode="External"/><Relationship Id="rId196" Type="http://schemas.openxmlformats.org/officeDocument/2006/relationships/hyperlink" Target="https://youtu.be/nnZFim5FC48" TargetMode="External"/><Relationship Id="rId195" Type="http://schemas.openxmlformats.org/officeDocument/2006/relationships/hyperlink" Target="https://youtu.be/9SM3zyL5rv0" TargetMode="External"/><Relationship Id="rId194" Type="http://schemas.openxmlformats.org/officeDocument/2006/relationships/hyperlink" Target="https://youtu.be/Rx2suvapRWs" TargetMode="External"/><Relationship Id="rId193" Type="http://schemas.openxmlformats.org/officeDocument/2006/relationships/hyperlink" Target="https://youtu.be/GdzUVg7hhys" TargetMode="External"/><Relationship Id="rId192" Type="http://schemas.openxmlformats.org/officeDocument/2006/relationships/hyperlink" Target="https://youtu.be/0XHZjbkORs4" TargetMode="External"/><Relationship Id="rId191" Type="http://schemas.openxmlformats.org/officeDocument/2006/relationships/hyperlink" Target="https://youtu.be/abt21R9NEx8" TargetMode="External"/><Relationship Id="rId190" Type="http://schemas.openxmlformats.org/officeDocument/2006/relationships/hyperlink" Target="https://youtu.be/E6Q15dQA7q8" TargetMode="External"/><Relationship Id="rId19" Type="http://schemas.openxmlformats.org/officeDocument/2006/relationships/hyperlink" Target="https://youtu.be/ZhnIxnIcnwQ" TargetMode="External"/><Relationship Id="rId189" Type="http://schemas.openxmlformats.org/officeDocument/2006/relationships/hyperlink" Target="https://youtu.be/cfj-p6dfGhA" TargetMode="External"/><Relationship Id="rId188" Type="http://schemas.openxmlformats.org/officeDocument/2006/relationships/hyperlink" Target="https://youtu.be/Iits8xhkbHc" TargetMode="External"/><Relationship Id="rId187" Type="http://schemas.openxmlformats.org/officeDocument/2006/relationships/hyperlink" Target="https://youtu.be/IdewQDcnRac" TargetMode="External"/><Relationship Id="rId186" Type="http://schemas.openxmlformats.org/officeDocument/2006/relationships/hyperlink" Target="https://youtu.be/nB0SU46yRyk" TargetMode="External"/><Relationship Id="rId185" Type="http://schemas.openxmlformats.org/officeDocument/2006/relationships/hyperlink" Target="https://youtu.be/wCUTRbt3p-M" TargetMode="External"/><Relationship Id="rId184" Type="http://schemas.openxmlformats.org/officeDocument/2006/relationships/hyperlink" Target="https://youtu.be/NOIlbssAszY" TargetMode="External"/><Relationship Id="rId183" Type="http://schemas.openxmlformats.org/officeDocument/2006/relationships/hyperlink" Target="https://youtu.be/srdSQ_vALTo" TargetMode="External"/><Relationship Id="rId182" Type="http://schemas.openxmlformats.org/officeDocument/2006/relationships/hyperlink" Target="https://youtu.be/3LLsU71u6VI" TargetMode="External"/><Relationship Id="rId181" Type="http://schemas.openxmlformats.org/officeDocument/2006/relationships/hyperlink" Target="https://youtu.be/c0awSJRPlio" TargetMode="External"/><Relationship Id="rId180" Type="http://schemas.openxmlformats.org/officeDocument/2006/relationships/hyperlink" Target="https://youtu.be/PEdZOkde74g" TargetMode="External"/><Relationship Id="rId18" Type="http://schemas.openxmlformats.org/officeDocument/2006/relationships/hyperlink" Target="https://youtu.be/miAIQE5j4q4" TargetMode="External"/><Relationship Id="rId179" Type="http://schemas.openxmlformats.org/officeDocument/2006/relationships/hyperlink" Target="https://youtu.be/Vx07m4fvvrk" TargetMode="External"/><Relationship Id="rId178" Type="http://schemas.openxmlformats.org/officeDocument/2006/relationships/hyperlink" Target="https://youtu.be/OhFxDAYtZiE" TargetMode="External"/><Relationship Id="rId177" Type="http://schemas.openxmlformats.org/officeDocument/2006/relationships/hyperlink" Target="https://itunes.apple.com/us/podcast/hidden-truth-show-with-jim-breslo/id1348897500?mt=2" TargetMode="External"/><Relationship Id="rId176" Type="http://schemas.openxmlformats.org/officeDocument/2006/relationships/hyperlink" Target="https://youtu.be/jOBKVibD9PM" TargetMode="External"/><Relationship Id="rId175" Type="http://schemas.openxmlformats.org/officeDocument/2006/relationships/hyperlink" Target="https://itunes.apple.com/us/podcast/s6e2-mj-michael-was-into-women/id1348897500?i=1000433269762&amp;mt=2&#10;In%20Part%20II%20of%20our%20interview%20of%20Bill%20Whitfield,%20author%20of%20&#8220;Remember%20the%20Time:%20%20Protecting%20Michael%20Jackson%20in%20his%20Final%20Days,&#8221;%20Bill%20speaks%20on%20Michael's%20relationship%20with%20his%20three%20children.%20%20Also,%20in%20the%20wake%20of%20Paris%20Jackson&#8217;s%20alleged%20suicide%20attempt,%20we%20learn%20about%20her%20childhood%20and%20coping%20with%20her%20father&#8217;s%20death.&#10;&#10;Become%20a%20patron%20here:%20http://www.patreon.com/hiddentruthshow&#10;Website:%20http://www.hiddentruthshow.com&#10;Facebook:%20%20http://www.facebook.com/hiddentruthshow&#10;Instagram:%20http://www.instagram/hiddentruthshow.com&#10;YouTube:%20http://www.youtube.com/channel/UC6Lpl..." TargetMode="External"/><Relationship Id="rId174" Type="http://schemas.openxmlformats.org/officeDocument/2006/relationships/hyperlink" Target="https://youtu.be/QzwZWrurPKY" TargetMode="External"/><Relationship Id="rId173" Type="http://schemas.openxmlformats.org/officeDocument/2006/relationships/hyperlink" Target="https://youtu.be/gZf3vbbwc0o" TargetMode="External"/><Relationship Id="rId172" Type="http://schemas.openxmlformats.org/officeDocument/2006/relationships/hyperlink" Target="https://youtu.be/9mxiytAHLso" TargetMode="External"/><Relationship Id="rId171" Type="http://schemas.openxmlformats.org/officeDocument/2006/relationships/hyperlink" Target="https://youtu.be/UK_no9rRGGA" TargetMode="External"/><Relationship Id="rId170" Type="http://schemas.openxmlformats.org/officeDocument/2006/relationships/hyperlink" Target="https://youtu.be/4z7SoVZRYn8" TargetMode="External"/><Relationship Id="rId17" Type="http://schemas.openxmlformats.org/officeDocument/2006/relationships/hyperlink" Target="https://youtu.be/uhSvEwfHH4g" TargetMode="External"/><Relationship Id="rId169" Type="http://schemas.openxmlformats.org/officeDocument/2006/relationships/hyperlink" Target="https://youtu.be/J1t246Jt1xM" TargetMode="External"/><Relationship Id="rId168" Type="http://schemas.openxmlformats.org/officeDocument/2006/relationships/hyperlink" Target="https://youtu.be/2niWCr_VPHw" TargetMode="External"/><Relationship Id="rId167" Type="http://schemas.openxmlformats.org/officeDocument/2006/relationships/hyperlink" Target="https://youtu.be/tO1Z4SVoVmI" TargetMode="External"/><Relationship Id="rId166" Type="http://schemas.openxmlformats.org/officeDocument/2006/relationships/hyperlink" Target="https://youtu.be/hICdFudcwNY" TargetMode="External"/><Relationship Id="rId165" Type="http://schemas.openxmlformats.org/officeDocument/2006/relationships/hyperlink" Target="https://youtu.be/d08Jipbx-Bg" TargetMode="External"/><Relationship Id="rId164" Type="http://schemas.openxmlformats.org/officeDocument/2006/relationships/hyperlink" Target="https://youtu.be/STU_1TNtDWs" TargetMode="External"/><Relationship Id="rId163" Type="http://schemas.openxmlformats.org/officeDocument/2006/relationships/hyperlink" Target="https://youtu.be/pZvXfsgTaF4" TargetMode="External"/><Relationship Id="rId162" Type="http://schemas.openxmlformats.org/officeDocument/2006/relationships/hyperlink" Target="https://youtu.be/BM2-Lf0sWDE" TargetMode="External"/><Relationship Id="rId161" Type="http://schemas.openxmlformats.org/officeDocument/2006/relationships/hyperlink" Target="https://youtu.be/m147-w6LpmI" TargetMode="External"/><Relationship Id="rId160" Type="http://schemas.openxmlformats.org/officeDocument/2006/relationships/hyperlink" Target="https://youtu.be/WHTUreOfHnE" TargetMode="External"/><Relationship Id="rId16" Type="http://schemas.openxmlformats.org/officeDocument/2006/relationships/hyperlink" Target="https://youtu.be/B6Uhvn3HSMc" TargetMode="External"/><Relationship Id="rId159" Type="http://schemas.openxmlformats.org/officeDocument/2006/relationships/hyperlink" Target="https://youtu.be/7OlVjcgQDDo" TargetMode="External"/><Relationship Id="rId158" Type="http://schemas.openxmlformats.org/officeDocument/2006/relationships/hyperlink" Target="https://youtu.be/swcutRT3nBw" TargetMode="External"/><Relationship Id="rId157" Type="http://schemas.openxmlformats.org/officeDocument/2006/relationships/hyperlink" Target="https://youtu.be/8LRzKjtmgLc" TargetMode="External"/><Relationship Id="rId156" Type="http://schemas.openxmlformats.org/officeDocument/2006/relationships/hyperlink" Target="https://youtu.be/XSYx2iir8NA" TargetMode="External"/><Relationship Id="rId155" Type="http://schemas.openxmlformats.org/officeDocument/2006/relationships/hyperlink" Target="https://youtu.be/9aoiBBDAaX4" TargetMode="External"/><Relationship Id="rId154" Type="http://schemas.openxmlformats.org/officeDocument/2006/relationships/hyperlink" Target="https://youtu.be/mddvLRN65J0" TargetMode="External"/><Relationship Id="rId153" Type="http://schemas.openxmlformats.org/officeDocument/2006/relationships/hyperlink" Target="https://youtu.be/yKxB3bI3x_Q" TargetMode="External"/><Relationship Id="rId152" Type="http://schemas.openxmlformats.org/officeDocument/2006/relationships/hyperlink" Target="https://youtu.be/e0ItJzAPpNg" TargetMode="External"/><Relationship Id="rId151" Type="http://schemas.openxmlformats.org/officeDocument/2006/relationships/hyperlink" Target="https://youtu.be/W6Wn3SIYzK8" TargetMode="External"/><Relationship Id="rId150" Type="http://schemas.openxmlformats.org/officeDocument/2006/relationships/hyperlink" Target="https://youtu.be/Op0jdAHIfXo" TargetMode="External"/><Relationship Id="rId15" Type="http://schemas.openxmlformats.org/officeDocument/2006/relationships/hyperlink" Target="https://youtu.be/SEAUnwgMnnM" TargetMode="External"/><Relationship Id="rId149" Type="http://schemas.openxmlformats.org/officeDocument/2006/relationships/hyperlink" Target="https://youtu.be/tcySjkHTSus" TargetMode="External"/><Relationship Id="rId148" Type="http://schemas.openxmlformats.org/officeDocument/2006/relationships/hyperlink" Target="https://youtu.be/tB4OD_tYL38" TargetMode="External"/><Relationship Id="rId147" Type="http://schemas.openxmlformats.org/officeDocument/2006/relationships/hyperlink" Target="https://youtu.be/RBeMdJY1jac" TargetMode="External"/><Relationship Id="rId146" Type="http://schemas.openxmlformats.org/officeDocument/2006/relationships/hyperlink" Target="https://youtu.be/Mt9AUfgE8v4" TargetMode="External"/><Relationship Id="rId145" Type="http://schemas.openxmlformats.org/officeDocument/2006/relationships/hyperlink" Target="https://youtu.be/PWRg2l3i604" TargetMode="External"/><Relationship Id="rId144" Type="http://schemas.openxmlformats.org/officeDocument/2006/relationships/hyperlink" Target="https://youtu.be/5fOTkGqHiEQ" TargetMode="External"/><Relationship Id="rId143" Type="http://schemas.openxmlformats.org/officeDocument/2006/relationships/hyperlink" Target="https://youtu.be/VS0Ea9E7Ehc" TargetMode="External"/><Relationship Id="rId142" Type="http://schemas.openxmlformats.org/officeDocument/2006/relationships/hyperlink" Target="https://youtu.be/6OaHPOvlfM8" TargetMode="External"/><Relationship Id="rId141" Type="http://schemas.openxmlformats.org/officeDocument/2006/relationships/hyperlink" Target="https://youtu.be/UQ6-8oFY2HY" TargetMode="External"/><Relationship Id="rId140" Type="http://schemas.openxmlformats.org/officeDocument/2006/relationships/hyperlink" Target="https://youtu.be/9N32uEysqI8" TargetMode="External"/><Relationship Id="rId14" Type="http://schemas.openxmlformats.org/officeDocument/2006/relationships/hyperlink" Target="https://youtu.be/w5nu5E4uvRI" TargetMode="External"/><Relationship Id="rId139" Type="http://schemas.openxmlformats.org/officeDocument/2006/relationships/hyperlink" Target="https://youtu.be/Mt4ZTNpwUvA" TargetMode="External"/><Relationship Id="rId138" Type="http://schemas.openxmlformats.org/officeDocument/2006/relationships/hyperlink" Target="https://youtu.be/SRbTZG7xxMo" TargetMode="External"/><Relationship Id="rId137" Type="http://schemas.openxmlformats.org/officeDocument/2006/relationships/hyperlink" Target="https://youtu.be/HNCllEymbgY" TargetMode="External"/><Relationship Id="rId136" Type="http://schemas.openxmlformats.org/officeDocument/2006/relationships/hyperlink" Target="https://youtu.be/mYNz73Z87Ic" TargetMode="External"/><Relationship Id="rId135" Type="http://schemas.openxmlformats.org/officeDocument/2006/relationships/hyperlink" Target="https://youtu.be/EqY7cbvP-yo" TargetMode="External"/><Relationship Id="rId134" Type="http://schemas.openxmlformats.org/officeDocument/2006/relationships/hyperlink" Target="https://youtu.be/7quE3ih_TFY" TargetMode="External"/><Relationship Id="rId133" Type="http://schemas.openxmlformats.org/officeDocument/2006/relationships/hyperlink" Target="https://youtu.be/c8pRx6ouQs4" TargetMode="External"/><Relationship Id="rId132" Type="http://schemas.openxmlformats.org/officeDocument/2006/relationships/hyperlink" Target="https://youtu.be/5MfsFdcumMg" TargetMode="External"/><Relationship Id="rId131" Type="http://schemas.openxmlformats.org/officeDocument/2006/relationships/hyperlink" Target="https://youtu.be/yESxAJJLqHg" TargetMode="External"/><Relationship Id="rId130" Type="http://schemas.openxmlformats.org/officeDocument/2006/relationships/hyperlink" Target="https://youtu.be/bub_FjxsGQk" TargetMode="External"/><Relationship Id="rId13" Type="http://schemas.openxmlformats.org/officeDocument/2006/relationships/hyperlink" Target="https://youtu.be/_Z9TPiIgFnk" TargetMode="External"/><Relationship Id="rId129" Type="http://schemas.openxmlformats.org/officeDocument/2006/relationships/hyperlink" Target="https://youtu.be/yfQTZTZghqo" TargetMode="External"/><Relationship Id="rId128" Type="http://schemas.openxmlformats.org/officeDocument/2006/relationships/hyperlink" Target="https://youtu.be/eYttYPb651Q" TargetMode="External"/><Relationship Id="rId127" Type="http://schemas.openxmlformats.org/officeDocument/2006/relationships/hyperlink" Target="https://youtu.be/8lJp3QxQVkQ" TargetMode="External"/><Relationship Id="rId126" Type="http://schemas.openxmlformats.org/officeDocument/2006/relationships/hyperlink" Target="https://youtu.be/478YpLJRxYs" TargetMode="External"/><Relationship Id="rId125" Type="http://schemas.openxmlformats.org/officeDocument/2006/relationships/hyperlink" Target="https://youtu.be/DnujWYL-fT8" TargetMode="External"/><Relationship Id="rId124" Type="http://schemas.openxmlformats.org/officeDocument/2006/relationships/hyperlink" Target="https://youtu.be/K7t9RGRzwlg" TargetMode="External"/><Relationship Id="rId123" Type="http://schemas.openxmlformats.org/officeDocument/2006/relationships/hyperlink" Target="https://youtu.be/o1WCoPkfaOU" TargetMode="External"/><Relationship Id="rId122" Type="http://schemas.openxmlformats.org/officeDocument/2006/relationships/hyperlink" Target="https://youtu.be/o5myqVUI2Lk" TargetMode="External"/><Relationship Id="rId121" Type="http://schemas.openxmlformats.org/officeDocument/2006/relationships/hyperlink" Target="https://youtu.be/XwryPB7cPkU" TargetMode="External"/><Relationship Id="rId120" Type="http://schemas.openxmlformats.org/officeDocument/2006/relationships/hyperlink" Target="https://youtu.be/Tpje2F_sEaA" TargetMode="External"/><Relationship Id="rId12" Type="http://schemas.openxmlformats.org/officeDocument/2006/relationships/hyperlink" Target="https://youtu.be/xIInzWKJWOY" TargetMode="External"/><Relationship Id="rId119" Type="http://schemas.openxmlformats.org/officeDocument/2006/relationships/hyperlink" Target="https://youtu.be/9S0jK-7PXI0" TargetMode="External"/><Relationship Id="rId118" Type="http://schemas.openxmlformats.org/officeDocument/2006/relationships/hyperlink" Target="https://youtu.be/mJC8U0CVoew" TargetMode="External"/><Relationship Id="rId117" Type="http://schemas.openxmlformats.org/officeDocument/2006/relationships/hyperlink" Target="https://youtu.be/v3LNoU-lHWg" TargetMode="External"/><Relationship Id="rId116" Type="http://schemas.openxmlformats.org/officeDocument/2006/relationships/hyperlink" Target="https://youtu.be/zHGYprFP9qQ" TargetMode="External"/><Relationship Id="rId115" Type="http://schemas.openxmlformats.org/officeDocument/2006/relationships/hyperlink" Target="https://youtu.be/nyN38euUKTw" TargetMode="External"/><Relationship Id="rId114" Type="http://schemas.openxmlformats.org/officeDocument/2006/relationships/hyperlink" Target="https://youtu.be/oFAy-vPOhAU" TargetMode="External"/><Relationship Id="rId113" Type="http://schemas.openxmlformats.org/officeDocument/2006/relationships/hyperlink" Target="https://youtu.be/lOI5IicAxcs" TargetMode="External"/><Relationship Id="rId112" Type="http://schemas.openxmlformats.org/officeDocument/2006/relationships/hyperlink" Target="https://youtu.be/zUlL0p-9emA" TargetMode="External"/><Relationship Id="rId111" Type="http://schemas.openxmlformats.org/officeDocument/2006/relationships/hyperlink" Target="https://youtu.be/vlF-5PWNckw" TargetMode="External"/><Relationship Id="rId110" Type="http://schemas.openxmlformats.org/officeDocument/2006/relationships/hyperlink" Target="https://youtu.be/ukK-Zrbb8Zs" TargetMode="External"/><Relationship Id="rId11" Type="http://schemas.openxmlformats.org/officeDocument/2006/relationships/hyperlink" Target="https://youtu.be/AZwaKgtOo4Q" TargetMode="External"/><Relationship Id="rId109" Type="http://schemas.openxmlformats.org/officeDocument/2006/relationships/hyperlink" Target="https://youtu.be/kI4FHrE5Yco" TargetMode="External"/><Relationship Id="rId108" Type="http://schemas.openxmlformats.org/officeDocument/2006/relationships/hyperlink" Target="https://youtu.be/Ckitk25c3Gg" TargetMode="External"/><Relationship Id="rId107" Type="http://schemas.openxmlformats.org/officeDocument/2006/relationships/hyperlink" Target="https://youtu.be/UQEHobWoT6k" TargetMode="External"/><Relationship Id="rId106" Type="http://schemas.openxmlformats.org/officeDocument/2006/relationships/hyperlink" Target="https://youtu.be/9nzOFspDmcc" TargetMode="External"/><Relationship Id="rId105" Type="http://schemas.openxmlformats.org/officeDocument/2006/relationships/hyperlink" Target="https://youtu.be/b8HSL74fvC4" TargetMode="External"/><Relationship Id="rId104" Type="http://schemas.openxmlformats.org/officeDocument/2006/relationships/hyperlink" Target="https://youtu.be/B6fulGUqYws" TargetMode="External"/><Relationship Id="rId103" Type="http://schemas.openxmlformats.org/officeDocument/2006/relationships/hyperlink" Target="https://youtu.be/oBS5creKe7k" TargetMode="External"/><Relationship Id="rId102" Type="http://schemas.openxmlformats.org/officeDocument/2006/relationships/hyperlink" Target="https://youtu.be/ZqsD8mlzalY" TargetMode="External"/><Relationship Id="rId101" Type="http://schemas.openxmlformats.org/officeDocument/2006/relationships/hyperlink" Target="https://youtu.be/IyBrh02TAmw" TargetMode="External"/><Relationship Id="rId100" Type="http://schemas.openxmlformats.org/officeDocument/2006/relationships/hyperlink" Target="https://youtu.be/Q3T6CHeRayw" TargetMode="External"/><Relationship Id="rId10" Type="http://schemas.openxmlformats.org/officeDocument/2006/relationships/hyperlink" Target="https://youtu.be/XT51r110iFs" TargetMode="External"/><Relationship Id="rId1" Type="http://schemas.openxmlformats.org/officeDocument/2006/relationships/hyperlink" Target="https://youtu.be/mdDK4kNS5J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8"/>
  <sheetViews>
    <sheetView tabSelected="1" workbookViewId="0">
      <selection activeCell="O2" sqref="O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55" spans="1:13">
      <c r="A2" s="1" t="s">
        <v>12</v>
      </c>
      <c r="B2" s="1" t="s">
        <v>13</v>
      </c>
      <c r="C2" s="4" t="s">
        <v>14</v>
      </c>
      <c r="D2" s="1" t="s">
        <v>15</v>
      </c>
      <c r="E2" s="1" t="s">
        <v>16</v>
      </c>
      <c r="F2" s="4" t="s">
        <v>17</v>
      </c>
      <c r="G2" s="1" t="s">
        <v>18</v>
      </c>
      <c r="H2" s="1" t="s">
        <v>19</v>
      </c>
      <c r="I2" s="1" t="s">
        <v>20</v>
      </c>
      <c r="J2" s="1" t="s">
        <v>21</v>
      </c>
      <c r="K2" s="1" t="s">
        <v>22</v>
      </c>
      <c r="L2" s="1" t="str">
        <f>HYPERLINK("https://files.afu.se/Downloads/Transcripts/Hidden%20Truth%20(Jim%20Breslo)/2022 05 23 - Hidden Truth Show - How Putin Learned to Poison His Opponents_mdDK4kNS5JI - transcript (automated).pdf","Transcript Link")</f>
        <v>Transcript Link</v>
      </c>
      <c r="M2" s="2" t="str">
        <f>HYPERLINK("https://files.afu.se/Downloads/Transcripts/Hidden%20Truth%20(Jim%20Breslo)/2022 05 23 - Hidden Truth Show - How Putin Learned to Poison His Opponents_mdDK4kNS5JI - transcript (automated).pdf","Transcript Link")</f>
        <v>Transcript Link</v>
      </c>
    </row>
    <row r="3" ht="330" spans="1:13">
      <c r="A3" s="1" t="s">
        <v>23</v>
      </c>
      <c r="B3" s="1" t="s">
        <v>13</v>
      </c>
      <c r="C3" s="4" t="s">
        <v>24</v>
      </c>
      <c r="D3" s="1" t="s">
        <v>25</v>
      </c>
      <c r="E3" s="1" t="s">
        <v>26</v>
      </c>
      <c r="F3" s="4" t="s">
        <v>17</v>
      </c>
      <c r="G3" s="1" t="s">
        <v>18</v>
      </c>
      <c r="H3" s="1" t="s">
        <v>19</v>
      </c>
      <c r="I3" s="1" t="s">
        <v>20</v>
      </c>
      <c r="J3" s="1" t="s">
        <v>27</v>
      </c>
      <c r="K3" s="1" t="s">
        <v>22</v>
      </c>
      <c r="L3" s="1" t="str">
        <f>HYPERLINK("https://files.afu.se/Downloads/Transcripts/Hidden%20Truth%20(Jim%20Breslo)/2022 05 09 - Hidden Truth Show - Life on Earth Likely Arrived on a Comet_701rF0y55X8 - transcript (automated).pdf","Transcript Link")</f>
        <v>Transcript Link</v>
      </c>
      <c r="M3" s="2" t="str">
        <f>HYPERLINK("https://files.afu.se/Downloads/Transcripts/Hidden%20Truth%20(Jim%20Breslo)/2022 05 09 - Hidden Truth Show - Life on Earth Likely Arrived on a Comet_701rF0y55X8 - transcript (automated).pdf","Transcript Link")</f>
        <v>Transcript Link</v>
      </c>
    </row>
    <row r="4" ht="255" spans="1:13">
      <c r="A4" s="1" t="s">
        <v>28</v>
      </c>
      <c r="B4" s="1" t="s">
        <v>13</v>
      </c>
      <c r="C4" s="4" t="s">
        <v>29</v>
      </c>
      <c r="D4" s="1" t="s">
        <v>30</v>
      </c>
      <c r="E4" s="1" t="s">
        <v>31</v>
      </c>
      <c r="F4" s="4" t="s">
        <v>17</v>
      </c>
      <c r="G4" s="1" t="s">
        <v>18</v>
      </c>
      <c r="H4" s="1" t="s">
        <v>19</v>
      </c>
      <c r="I4" s="1" t="s">
        <v>20</v>
      </c>
      <c r="J4" s="1" t="s">
        <v>32</v>
      </c>
      <c r="K4" s="1" t="s">
        <v>22</v>
      </c>
      <c r="L4" s="1" t="str">
        <f>HYPERLINK("https://files.afu.se/Downloads/Transcripts/Hidden%20Truth%20(Jim%20Breslo)/2022 05 02 - Hidden Truth Show - John O'Neill  The Inside Story of Ukraine Bioweapons Labs_lXbCF1aiPbI - transcript (automated).pdf","Transcript Link")</f>
        <v>Transcript Link</v>
      </c>
      <c r="M4" s="2" t="str">
        <f>HYPERLINK("https://files.afu.se/Downloads/Transcripts/Hidden%20Truth%20(Jim%20Breslo)/2022 05 02 - Hidden Truth Show - John O'Neill  The Inside Story of Ukraine Bioweapons Labs_lXbCF1aiPbI - transcript (automated).pdf","Transcript Link")</f>
        <v>Transcript Link</v>
      </c>
    </row>
    <row r="5" ht="225" spans="1:13">
      <c r="A5" s="1" t="s">
        <v>33</v>
      </c>
      <c r="B5" s="1" t="s">
        <v>13</v>
      </c>
      <c r="C5" s="4" t="s">
        <v>34</v>
      </c>
      <c r="D5" s="1" t="s">
        <v>35</v>
      </c>
      <c r="E5" s="1" t="s">
        <v>36</v>
      </c>
      <c r="F5" s="4" t="s">
        <v>17</v>
      </c>
      <c r="G5" s="1" t="s">
        <v>18</v>
      </c>
      <c r="H5" s="1" t="s">
        <v>19</v>
      </c>
      <c r="I5" s="1" t="s">
        <v>20</v>
      </c>
      <c r="J5" s="1" t="s">
        <v>37</v>
      </c>
      <c r="K5" s="1" t="s">
        <v>22</v>
      </c>
      <c r="L5" s="1" t="str">
        <f>HYPERLINK("https://files.afu.se/Downloads/Transcripts/Hidden%20Truth%20(Jim%20Breslo)/2022 04 25 - Hidden Truth Show - Inside the Minds of Putin and Zelensky_0WWA3A54yvo - transcript (automated).pdf","Transcript Link")</f>
        <v>Transcript Link</v>
      </c>
      <c r="M5" s="2" t="str">
        <f>HYPERLINK("https://files.afu.se/Downloads/Transcripts/Hidden%20Truth%20(Jim%20Breslo)/2022 04 25 - Hidden Truth Show - Inside the Minds of Putin and Zelensky_0WWA3A54yvo - transcript (automated).pdf","Transcript Link")</f>
        <v>Transcript Link</v>
      </c>
    </row>
    <row r="6" ht="315" spans="1:13">
      <c r="A6" s="1" t="s">
        <v>38</v>
      </c>
      <c r="B6" s="1" t="s">
        <v>13</v>
      </c>
      <c r="C6" s="4" t="s">
        <v>39</v>
      </c>
      <c r="D6" s="1" t="s">
        <v>40</v>
      </c>
      <c r="E6" s="1" t="s">
        <v>41</v>
      </c>
      <c r="F6" s="4" t="s">
        <v>17</v>
      </c>
      <c r="G6" s="1" t="s">
        <v>18</v>
      </c>
      <c r="H6" s="1" t="s">
        <v>19</v>
      </c>
      <c r="I6" s="1" t="s">
        <v>20</v>
      </c>
      <c r="J6" s="1" t="s">
        <v>42</v>
      </c>
      <c r="K6" s="1" t="s">
        <v>22</v>
      </c>
      <c r="L6" s="1" t="str">
        <f>HYPERLINK("https://files.afu.se/Downloads/Transcripts/Hidden%20Truth%20(Jim%20Breslo)/2022 04 18 - Hidden Truth Show - What Does Putin Have on Biden _l-qJWOc8O4g - transcript (automated).pdf","Transcript Link")</f>
        <v>Transcript Link</v>
      </c>
      <c r="M6" s="2" t="str">
        <f>HYPERLINK("https://files.afu.se/Downloads/Transcripts/Hidden%20Truth%20(Jim%20Breslo)/2022 04 18 - Hidden Truth Show - What Does Putin Have on Biden _l-qJWOc8O4g - transcript (automated).pdf","Transcript Link")</f>
        <v>Transcript Link</v>
      </c>
    </row>
    <row r="7" ht="1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HYPERLINK("https://files.afu.se/Downloads/Transcripts/Hidden%20Truth%20(Jim%20Breslo)/2022 04 11 - Hidden Truth Show - New Doc  “Uncovering the Cover-Up of The Vegas Mass Shooting”_ww_RJsogTiI - transcript (automated).pdf","Transcript Link")</f>
        <v>Transcript Link</v>
      </c>
      <c r="M7" s="2" t="str">
        <f>HYPERLINK("https://files.afu.se/Downloads/Transcripts/Hidden%20Truth%20(Jim%20Breslo)/2022 04 11 - Hidden Truth Show - New Doc  “Uncovering the Cover-Up of The Vegas Mass Shooting”_ww_RJsogTiI - transcript (automated).pdf","Transcript Link")</f>
        <v>Transcript Link</v>
      </c>
    </row>
    <row r="8" ht="285" spans="1:13">
      <c r="A8" s="1" t="s">
        <v>48</v>
      </c>
      <c r="B8" s="1" t="s">
        <v>13</v>
      </c>
      <c r="C8" s="4" t="s">
        <v>49</v>
      </c>
      <c r="D8" s="1" t="s">
        <v>50</v>
      </c>
      <c r="E8" s="1" t="s">
        <v>51</v>
      </c>
      <c r="F8" s="4" t="s">
        <v>17</v>
      </c>
      <c r="G8" s="1" t="s">
        <v>18</v>
      </c>
      <c r="H8" s="1" t="s">
        <v>19</v>
      </c>
      <c r="I8" s="1" t="s">
        <v>20</v>
      </c>
      <c r="J8" s="1" t="s">
        <v>52</v>
      </c>
      <c r="K8" s="1" t="s">
        <v>22</v>
      </c>
      <c r="L8" s="1" t="str">
        <f>HYPERLINK("https://files.afu.se/Downloads/Transcripts/Hidden%20Truth%20(Jim%20Breslo)/2022 04 04 - Hidden Truth Show - How and Why Universities Discriminate Against Asians_TRKqG8NgTLo - transcript (automated).pdf","Transcript Link")</f>
        <v>Transcript Link</v>
      </c>
      <c r="M8" s="2" t="str">
        <f>HYPERLINK("https://files.afu.se/Downloads/Transcripts/Hidden%20Truth%20(Jim%20Breslo)/2022 04 04 - Hidden Truth Show - How and Why Universities Discriminate Against Asians_TRKqG8NgTLo - transcript (automated).pdf","Transcript Link")</f>
        <v>Transcript Link</v>
      </c>
    </row>
    <row r="9" ht="255" spans="1:13">
      <c r="A9" s="1" t="s">
        <v>53</v>
      </c>
      <c r="B9" s="1" t="s">
        <v>13</v>
      </c>
      <c r="C9" s="4" t="s">
        <v>54</v>
      </c>
      <c r="D9" s="1" t="s">
        <v>55</v>
      </c>
      <c r="E9" s="1" t="s">
        <v>56</v>
      </c>
      <c r="F9" s="4" t="s">
        <v>17</v>
      </c>
      <c r="G9" s="1" t="s">
        <v>18</v>
      </c>
      <c r="H9" s="1" t="s">
        <v>19</v>
      </c>
      <c r="I9" s="1" t="s">
        <v>20</v>
      </c>
      <c r="J9" s="1" t="s">
        <v>57</v>
      </c>
      <c r="K9" s="1" t="s">
        <v>22</v>
      </c>
      <c r="L9" s="1" t="str">
        <f>HYPERLINK("https://files.afu.se/Downloads/Transcripts/Hidden%20Truth%20(Jim%20Breslo)/2022 03 21 - Hidden Truth Show - Evolution Cannot Explain Existence of Humans_mBARLF0-hOs - transcript (automated).pdf","Transcript Link")</f>
        <v>Transcript Link</v>
      </c>
      <c r="M9" s="2" t="str">
        <f>HYPERLINK("https://files.afu.se/Downloads/Transcripts/Hidden%20Truth%20(Jim%20Breslo)/2022 03 21 - Hidden Truth Show - Evolution Cannot Explain Existence of Humans_mBARLF0-hOs - transcript (automated).pdf","Transcript Link")</f>
        <v>Transcript Link</v>
      </c>
    </row>
    <row r="10" ht="28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HYPERLINK("https://files.afu.se/Downloads/Transcripts/Hidden%20Truth%20(Jim%20Breslo)/2022 03 14 - Hidden Truth Show - Covid Origin  Wet Market or Lab Leak  Both_XT51r110iFs - transcript (automated).pdf","Transcript Link")</f>
        <v>Transcript Link</v>
      </c>
      <c r="M10" s="2" t="str">
        <f>HYPERLINK("https://files.afu.se/Downloads/Transcripts/Hidden%20Truth%20(Jim%20Breslo)/2022 03 14 - Hidden Truth Show - Covid Origin  Wet Market or Lab Leak  Both_XT51r110iFs - transcript (automated).pdf","Transcript Link")</f>
        <v>Transcript Link</v>
      </c>
    </row>
    <row r="11" ht="27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HYPERLINK("https://files.afu.se/Downloads/Transcripts/Hidden%20Truth%20(Jim%20Breslo)/2022 03 10 - Hidden Truth Show - The Climate Change Hoax and Why Biden Likes High Gas Prices_AZwaKgtOo4Q - transcript (automated).pdf","Transcript Link")</f>
        <v>Transcript Link</v>
      </c>
      <c r="M11" s="2" t="str">
        <f>HYPERLINK("https://files.afu.se/Downloads/Transcripts/Hidden%20Truth%20(Jim%20Breslo)/2022 03 10 - Hidden Truth Show - The Climate Change Hoax and Why Biden Likes High Gas Prices_AZwaKgtOo4Q - transcript (automated).pdf","Transcript Link")</f>
        <v>Transcript Link</v>
      </c>
    </row>
    <row r="12" ht="25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HYPERLINK("https://files.afu.se/Downloads/Transcripts/Hidden%20Truth%20(Jim%20Breslo)/2022 03 07 - Hidden Truth Show - Trudeau and Putin Label Opponents “Nazis”_xIInzWKJWOY - transcript (automated).pdf","Transcript Link")</f>
        <v>Transcript Link</v>
      </c>
      <c r="M12" s="2" t="str">
        <f>HYPERLINK("https://files.afu.se/Downloads/Transcripts/Hidden%20Truth%20(Jim%20Breslo)/2022 03 07 - Hidden Truth Show - Trudeau and Putin Label Opponents “Nazis”_xIInzWKJWOY - transcript (automated).pdf","Transcript Link")</f>
        <v>Transcript Link</v>
      </c>
    </row>
    <row r="13" ht="31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HYPERLINK("https://files.afu.se/Downloads/Transcripts/Hidden%20Truth%20(Jim%20Breslo)/2022 03 03 - Hidden Truth Show - Why Are Some Defending Putin’s Invasion of Ukraine __Z9TPiIgFnk - transcript (automated).pdf","Transcript Link")</f>
        <v>Transcript Link</v>
      </c>
      <c r="M13" s="2" t="str">
        <f>HYPERLINK("https://files.afu.se/Downloads/Transcripts/Hidden%20Truth%20(Jim%20Breslo)/2022 03 03 - Hidden Truth Show - Why Are Some Defending Putin’s Invasion of Ukraine __Z9TPiIgFnk - transcript (automated).pdf","Transcript Link")</f>
        <v>Transcript Link</v>
      </c>
    </row>
    <row r="14" ht="31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HYPERLINK("https://files.afu.se/Downloads/Transcripts/Hidden%20Truth%20(Jim%20Breslo)/2022 02 28 - Hidden Truth Show - Ghislaine Maxwell Plea Deal  8 People Who Should be Very Afraid_w5nu5E4uvRI - transcript (automated).pdf","Transcript Link")</f>
        <v>Transcript Link</v>
      </c>
      <c r="M14" s="2" t="str">
        <f>HYPERLINK("https://files.afu.se/Downloads/Transcripts/Hidden%20Truth%20(Jim%20Breslo)/2022 02 28 - Hidden Truth Show - Ghislaine Maxwell Plea Deal  8 People Who Should be Very Afraid_w5nu5E4uvRI - transcript (automated).pdf","Transcript Link")</f>
        <v>Transcript Link</v>
      </c>
    </row>
    <row r="15" ht="330"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HYPERLINK("https://files.afu.se/Downloads/Transcripts/Hidden%20Truth%20(Jim%20Breslo)/2022 02 21 - Hidden Truth Show - U.S. Cannot Defend Against Russia Attack on Power Grid_SEAUnwgMnnM - transcript (automated).pdf","Transcript Link")</f>
        <v>Transcript Link</v>
      </c>
      <c r="M15" s="2" t="str">
        <f>HYPERLINK("https://files.afu.se/Downloads/Transcripts/Hidden%20Truth%20(Jim%20Breslo)/2022 02 21 - Hidden Truth Show - U.S. Cannot Defend Against Russia Attack on Power Grid_SEAUnwgMnnM - transcript (automated).pdf","Transcript Link")</f>
        <v>Transcript Link</v>
      </c>
    </row>
    <row r="16" ht="300"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HYPERLINK("https://files.afu.se/Downloads/Transcripts/Hidden%20Truth%20(Jim%20Breslo)/2022 02 14 - Hidden Truth Show - Millennials  The Dumbest Generation _B6Uhvn3HSMc - transcript (automated).pdf","Transcript Link")</f>
        <v>Transcript Link</v>
      </c>
      <c r="M16" s="2" t="str">
        <f>HYPERLINK("https://files.afu.se/Downloads/Transcripts/Hidden%20Truth%20(Jim%20Breslo)/2022 02 14 - Hidden Truth Show - Millennials  The Dumbest Generation _B6Uhvn3HSMc - transcript (automated).pdf","Transcript Link")</f>
        <v>Transcript Link</v>
      </c>
    </row>
    <row r="17" ht="300"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HYPERLINK("https://files.afu.se/Downloads/Transcripts/Hidden%20Truth%20(Jim%20Breslo)/2022 02 07 - Hidden Truth Show - Covid Was a Bio-Weapon Attack on the U.S._uhSvEwfHH4g - transcript (automated).pdf","Transcript Link")</f>
        <v>Transcript Link</v>
      </c>
      <c r="M17" s="2" t="str">
        <f>HYPERLINK("https://files.afu.se/Downloads/Transcripts/Hidden%20Truth%20(Jim%20Breslo)/2022 02 07 - Hidden Truth Show - Covid Was a Bio-Weapon Attack on the U.S._uhSvEwfHH4g - transcript (automated).pdf","Transcript Link")</f>
        <v>Transcript Link</v>
      </c>
    </row>
    <row r="18" ht="37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HYPERLINK("https://files.afu.se/Downloads/Transcripts/Hidden%20Truth%20(Jim%20Breslo)/2022 02 01 - Hidden Truth Show - Vince Ellison  “MLK Achieved Nothing for Blacks”_miAIQE5j4q4 - transcript (automated).pdf","Transcript Link")</f>
        <v>Transcript Link</v>
      </c>
      <c r="M18" s="2" t="str">
        <f>HYPERLINK("https://files.afu.se/Downloads/Transcripts/Hidden%20Truth%20(Jim%20Breslo)/2022 02 01 - Hidden Truth Show - Vince Ellison  “MLK Achieved Nothing for Blacks”_miAIQE5j4q4 - transcript (automated).pdf","Transcript Link")</f>
        <v>Transcript Link</v>
      </c>
    </row>
    <row r="19" ht="28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HYPERLINK("https://files.afu.se/Downloads/Transcripts/Hidden%20Truth%20(Jim%20Breslo)/2022 01 17 - Hidden Truth Show - The CIA Killed JFK_ZhnIxnIcnwQ - transcript (automated).pdf","Transcript Link")</f>
        <v>Transcript Link</v>
      </c>
      <c r="M19" s="2" t="str">
        <f>HYPERLINK("https://files.afu.se/Downloads/Transcripts/Hidden%20Truth%20(Jim%20Breslo)/2022 01 17 - Hidden Truth Show - The CIA Killed JFK_ZhnIxnIcnwQ - transcript (automated).pdf","Transcript Link")</f>
        <v>Transcript Link</v>
      </c>
    </row>
    <row r="20" ht="31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HYPERLINK("https://files.afu.se/Downloads/Transcripts/Hidden%20Truth%20(Jim%20Breslo)/2022 01 10 - Hidden Truth Show - The Disappearance of Chinese Tennis Star Peng Shuai_cGDAn1yhoYw - transcript (automated).pdf","Transcript Link")</f>
        <v>Transcript Link</v>
      </c>
      <c r="M20" s="2" t="str">
        <f>HYPERLINK("https://files.afu.se/Downloads/Transcripts/Hidden%20Truth%20(Jim%20Breslo)/2022 01 10 - Hidden Truth Show - The Disappearance of Chinese Tennis Star Peng Shuai_cGDAn1yhoYw - transcript (automated).pdf","Transcript Link")</f>
        <v>Transcript Link</v>
      </c>
    </row>
    <row r="21" ht="330"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HYPERLINK("https://files.afu.se/Downloads/Transcripts/Hidden%20Truth%20(Jim%20Breslo)/2021 12 27 - Hidden Truth Show - Christmas Special  The Mystery of the Three Wise Men_Nl1E9hYexh0 - transcript (automated).pdf","Transcript Link")</f>
        <v>Transcript Link</v>
      </c>
      <c r="M21" s="2" t="str">
        <f>HYPERLINK("https://files.afu.se/Downloads/Transcripts/Hidden%20Truth%20(Jim%20Breslo)/2021 12 27 - Hidden Truth Show - Christmas Special  The Mystery of the Three Wise Men_Nl1E9hYexh0 -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HYPERLINK("https://files.afu.se/Downloads/Transcripts/Hidden%20Truth%20(Jim%20Breslo)/2021 12 20 - Hidden Truth Show - The Shocking Murder of U.S. ICE Agent by Mexican Cartel_vN7Y95M8WHc - transcript (automated).pdf","Transcript Link")</f>
        <v>Transcript Link</v>
      </c>
      <c r="M22" s="2" t="str">
        <f>HYPERLINK("https://files.afu.se/Downloads/Transcripts/Hidden%20Truth%20(Jim%20Breslo)/2021 12 20 - Hidden Truth Show - The Shocking Murder of U.S. ICE Agent by Mexican Cartel_vN7Y95M8WHc - transcript (automated).pdf","Transcript Link")</f>
        <v>Transcript Link</v>
      </c>
    </row>
    <row r="23" ht="40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HYPERLINK("https://files.afu.se/Downloads/Transcripts/Hidden%20Truth%20(Jim%20Breslo)/2021 12 14 - Hidden Truth Show - John Schneider  Alec Baldwin Should Go to Prison for Rust Shooting__YWmrAIuO9M - transcript (automated).pdf","Transcript Link")</f>
        <v>Transcript Link</v>
      </c>
      <c r="M23" s="2" t="str">
        <f>HYPERLINK("https://files.afu.se/Downloads/Transcripts/Hidden%20Truth%20(Jim%20Breslo)/2021 12 14 - Hidden Truth Show - John Schneider  Alec Baldwin Should Go to Prison for Rust Shooting__YWmrAIuO9M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HYPERLINK("https://files.afu.se/Downloads/Transcripts/Hidden%20Truth%20(Jim%20Breslo)/2021 12 07 - Hidden Truth Show - NYC Marxist Terrorists Living Free in Puerto Rico and Cuba_5aj9N27bfXk - transcript (automated).pdf","Transcript Link")</f>
        <v>Transcript Link</v>
      </c>
      <c r="M24" s="2" t="str">
        <f>HYPERLINK("https://files.afu.se/Downloads/Transcripts/Hidden%20Truth%20(Jim%20Breslo)/2021 12 07 - Hidden Truth Show - NYC Marxist Terrorists Living Free in Puerto Rico and Cuba_5aj9N27bfXk - transcript (automated).pdf","Transcript Link")</f>
        <v>Transcript Link</v>
      </c>
    </row>
    <row r="25" ht="36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HYPERLINK("https://files.afu.se/Downloads/Transcripts/Hidden%20Truth%20(Jim%20Breslo)/2021 11 23 - Hidden Truth Show - Univ. of California Dumps SAT Test in Favor of “Equity”_AuXsY2cqXMo - transcript (automated).pdf","Transcript Link")</f>
        <v>Transcript Link</v>
      </c>
      <c r="M25" s="2" t="str">
        <f>HYPERLINK("https://files.afu.se/Downloads/Transcripts/Hidden%20Truth%20(Jim%20Breslo)/2021 11 23 - Hidden Truth Show - Univ. of California Dumps SAT Test in Favor of “Equity”_AuXsY2cqXMo - transcript (automated).pdf","Transcript Link")</f>
        <v>Transcript Link</v>
      </c>
    </row>
    <row r="26" ht="300"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HYPERLINK("https://files.afu.se/Downloads/Transcripts/Hidden%20Truth%20(Jim%20Breslo)/2021 11 16 - Hidden Truth Show - Travis Scott Concert  Live Nation Sued Again for Mass Casualties_N7DW4l_ZgWs - transcript (automated).pdf","Transcript Link")</f>
        <v>Transcript Link</v>
      </c>
      <c r="M26" s="2" t="str">
        <f>HYPERLINK("https://files.afu.se/Downloads/Transcripts/Hidden%20Truth%20(Jim%20Breslo)/2021 11 16 - Hidden Truth Show - Travis Scott Concert  Live Nation Sued Again for Mass Casualties_N7DW4l_ZgWs - transcript (automated).pdf","Transcript Link")</f>
        <v>Transcript Link</v>
      </c>
    </row>
    <row r="27" ht="285"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HYPERLINK("https://files.afu.se/Downloads/Transcripts/Hidden%20Truth%20(Jim%20Breslo)/2021 11 11 - Hidden Truth Show - Vet’s Day  Defending Against “Enemies Foreign and Domestic”_9ZIa5pplXBE - transcript (automated).pdf","Transcript Link")</f>
        <v>Transcript Link</v>
      </c>
      <c r="M27" s="2" t="str">
        <f>HYPERLINK("https://files.afu.se/Downloads/Transcripts/Hidden%20Truth%20(Jim%20Breslo)/2021 11 11 - Hidden Truth Show - Vet’s Day  Defending Against “Enemies Foreign and Domestic”_9ZIa5pplXBE - transcript (automated).pdf","Transcript Link")</f>
        <v>Transcript Link</v>
      </c>
    </row>
    <row r="28" ht="240"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HYPERLINK("https://files.afu.se/Downloads/Transcripts/Hidden%20Truth%20(Jim%20Breslo)/2021 11 08 - Hidden Truth Show - Wayne Allyn Root   Vegas Shooting Conspiracy and Trump’s 2024 Return_yxjRYLPWcm0 - transcript (automated).pdf","Transcript Link")</f>
        <v>Transcript Link</v>
      </c>
      <c r="M28" s="2" t="str">
        <f>HYPERLINK("https://files.afu.se/Downloads/Transcripts/Hidden%20Truth%20(Jim%20Breslo)/2021 11 08 - Hidden Truth Show - Wayne Allyn Root   Vegas Shooting Conspiracy and Trump’s 2024 Return_yxjRYLPWcm0 - transcript (automated).pdf","Transcript Link")</f>
        <v>Transcript Link</v>
      </c>
    </row>
    <row r="29" ht="25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HYPERLINK("https://files.afu.se/Downloads/Transcripts/Hidden%20Truth%20(Jim%20Breslo)/2021 11 01 - Hidden Truth Show - Chad Prather  Cowboy, Patriot, and Next Texas Governor _0H9iYLnZYTE - transcript (automated).pdf","Transcript Link")</f>
        <v>Transcript Link</v>
      </c>
      <c r="M29" s="2" t="str">
        <f>HYPERLINK("https://files.afu.se/Downloads/Transcripts/Hidden%20Truth%20(Jim%20Breslo)/2021 11 01 - Hidden Truth Show - Chad Prather  Cowboy, Patriot, and Next Texas Governor _0H9iYLnZYTE - transcript (automated).pdf","Transcript Link")</f>
        <v>Transcript Link</v>
      </c>
    </row>
    <row r="30" ht="270"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HYPERLINK("https://files.afu.se/Downloads/Transcripts/Hidden%20Truth%20(Jim%20Breslo)/2021 09 20 - Hidden Truth Show - Kirby Sommers  Former Sex Slave, Now Epstein Expert Author_wHehY3ErM44 - transcript (automated).pdf","Transcript Link")</f>
        <v>Transcript Link</v>
      </c>
      <c r="M30" s="2" t="str">
        <f>HYPERLINK("https://files.afu.se/Downloads/Transcripts/Hidden%20Truth%20(Jim%20Breslo)/2021 09 20 - Hidden Truth Show - Kirby Sommers  Former Sex Slave, Now Epstein Expert Author_wHehY3ErM44 - transcript (automated).pdf","Transcript Link")</f>
        <v>Transcript Link</v>
      </c>
    </row>
    <row r="31" ht="285"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HYPERLINK("https://files.afu.se/Downloads/Transcripts/Hidden%20Truth%20(Jim%20Breslo)/2021 09 13 - Hidden Truth Show - Astronaut Ron Garan  Humans are Not From Earth, We are Earth_o8M_nzAewQ0 - transcript (automated).pdf","Transcript Link")</f>
        <v>Transcript Link</v>
      </c>
      <c r="M31" s="2" t="str">
        <f>HYPERLINK("https://files.afu.se/Downloads/Transcripts/Hidden%20Truth%20(Jim%20Breslo)/2021 09 13 - Hidden Truth Show - Astronaut Ron Garan  Humans are Not From Earth, We are Earth_o8M_nzAewQ0 - transcript (automated).pdf","Transcript Link")</f>
        <v>Transcript Link</v>
      </c>
    </row>
    <row r="32" ht="240"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HYPERLINK("https://files.afu.se/Downloads/Transcripts/Hidden%20Truth%20(Jim%20Breslo)/2021 08 26 - Hidden Truth Show - 20 Years After 9 11, US Leaves Afghanistan More Dangerous Than Ever_DNUCDT2hC68 - transcript (automated).pdf","Transcript Link")</f>
        <v>Transcript Link</v>
      </c>
      <c r="M32" s="2" t="str">
        <f>HYPERLINK("https://files.afu.se/Downloads/Transcripts/Hidden%20Truth%20(Jim%20Breslo)/2021 08 26 - Hidden Truth Show - 20 Years After 9 11, US Leaves Afghanistan More Dangerous Than Ever_DNUCDT2hC68 - transcript (automated).pdf","Transcript Link")</f>
        <v>Transcript Link</v>
      </c>
    </row>
    <row r="33" ht="285" spans="1:13">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HYPERLINK("https://files.afu.se/Downloads/Transcripts/Hidden%20Truth%20(Jim%20Breslo)/2021 08 23 - Hidden Truth Show - NY Times Rewrites US History and Wants it Taught to Your Children_FqK1802tv28 - transcript (automated).pdf","Transcript Link")</f>
        <v>Transcript Link</v>
      </c>
      <c r="M33" s="2" t="str">
        <f>HYPERLINK("https://files.afu.se/Downloads/Transcripts/Hidden%20Truth%20(Jim%20Breslo)/2021 08 23 - Hidden Truth Show - NY Times Rewrites US History and Wants it Taught to Your Children_FqK1802tv28 - transcript (automated).pdf","Transcript Link")</f>
        <v>Transcript Link</v>
      </c>
    </row>
    <row r="34" ht="240" spans="1:13">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HYPERLINK("https://files.afu.se/Downloads/Transcripts/Hidden%20Truth%20(Jim%20Breslo)/2021 08 16 - Hidden Truth Show - Time to Include Young Women in the Draft _5ttO-_UsIeM - transcript (automated).pdf","Transcript Link")</f>
        <v>Transcript Link</v>
      </c>
      <c r="M34" s="2" t="str">
        <f>HYPERLINK("https://files.afu.se/Downloads/Transcripts/Hidden%20Truth%20(Jim%20Breslo)/2021 08 16 - Hidden Truth Show - Time to Include Young Women in the Draft _5ttO-_UsIeM - transcript (automated).pdf","Transcript Link")</f>
        <v>Transcript Link</v>
      </c>
    </row>
    <row r="35" ht="240"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HYPERLINK("https://files.afu.se/Downloads/Transcripts/Hidden%20Truth%20(Jim%20Breslo)/2021 08 09 - Hidden Truth Show - The Man Behind the “Woka-Cola” Ads_7VKSKfyqo0E - transcript (automated).pdf","Transcript Link")</f>
        <v>Transcript Link</v>
      </c>
      <c r="M35" s="2" t="str">
        <f>HYPERLINK("https://files.afu.se/Downloads/Transcripts/Hidden%20Truth%20(Jim%20Breslo)/2021 08 09 - Hidden Truth Show - The Man Behind the “Woka-Cola” Ads_7VKSKfyqo0E - transcript (automated).pdf","Transcript Link")</f>
        <v>Transcript Link</v>
      </c>
    </row>
    <row r="36" ht="285" spans="1:13">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HYPERLINK("https://files.afu.se/Downloads/Transcripts/Hidden%20Truth%20(Jim%20Breslo)/2021 08 02 - Hidden Truth Show - Vaccine Mandates  Is This the Proper Role of Government _fYpq7y6vo8E - transcript (automated).pdf","Transcript Link")</f>
        <v>Transcript Link</v>
      </c>
      <c r="M36" s="2" t="str">
        <f>HYPERLINK("https://files.afu.se/Downloads/Transcripts/Hidden%20Truth%20(Jim%20Breslo)/2021 08 02 - Hidden Truth Show - Vaccine Mandates  Is This the Proper Role of Government _fYpq7y6vo8E - transcript (automated).pdf","Transcript Link")</f>
        <v>Transcript Link</v>
      </c>
    </row>
    <row r="37" ht="270" spans="1:13">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HYPERLINK("https://files.afu.se/Downloads/Transcripts/Hidden%20Truth%20(Jim%20Breslo)/2021 07 26 - Hidden Truth Show - Dukes of Hazzard’s John Schneider  “Confederate Flag Not Racist”_f1_82HUbtq8 - transcript (automated).pdf","Transcript Link")</f>
        <v>Transcript Link</v>
      </c>
      <c r="M37" s="2" t="str">
        <f>HYPERLINK("https://files.afu.se/Downloads/Transcripts/Hidden%20Truth%20(Jim%20Breslo)/2021 07 26 - Hidden Truth Show - Dukes of Hazzard’s John Schneider  “Confederate Flag Not Racist”_f1_82HUbtq8 - transcript (automated).pdf","Transcript Link")</f>
        <v>Transcript Link</v>
      </c>
    </row>
    <row r="38" ht="255" spans="1:13">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HYPERLINK("https://files.afu.se/Downloads/Transcripts/Hidden%20Truth%20(Jim%20Breslo)/2021 07 19 - Hidden Truth Show - Wounded Vet Survives Everest Avalanche; Summits 7 Highest Mountains_ePtjzM_y4w0 - transcript (automated).pdf","Transcript Link")</f>
        <v>Transcript Link</v>
      </c>
      <c r="M38" s="2" t="str">
        <f>HYPERLINK("https://files.afu.se/Downloads/Transcripts/Hidden%20Truth%20(Jim%20Breslo)/2021 07 19 - Hidden Truth Show - Wounded Vet Survives Everest Avalanche; Summits 7 Highest Mountains_ePtjzM_y4w0 - transcript (automated).pdf","Transcript Link")</f>
        <v>Transcript Link</v>
      </c>
    </row>
    <row r="39" ht="330" spans="1:13">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HYPERLINK("https://files.afu.se/Downloads/Transcripts/Hidden%20Truth%20(Jim%20Breslo)/2021 07 12 - Hidden Truth Show - Renowned Physicist Dr. Jack Sarfatti  “Pentagon UAP Report Confirms My Theory”_W_WvtCcK7X4 - transcript (automated).pdf","Transcript Link")</f>
        <v>Transcript Link</v>
      </c>
      <c r="M39" s="2" t="str">
        <f>HYPERLINK("https://files.afu.se/Downloads/Transcripts/Hidden%20Truth%20(Jim%20Breslo)/2021 07 12 - Hidden Truth Show - Renowned Physicist Dr. Jack Sarfatti  “Pentagon UAP Report Confirms My Theory”_W_WvtCcK7X4 - transcript (automated).pdf","Transcript Link")</f>
        <v>Transcript Link</v>
      </c>
    </row>
    <row r="40" ht="300" spans="1:13">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HYPERLINK("https://files.afu.se/Downloads/Transcripts/Hidden%20Truth%20(Jim%20Breslo)/2021 07 06 - Hidden Truth Show - Pentagon Report Confirms UFOs are Real, Move Inexplicably_Q7CI7U1NHY8 - transcript (automated).pdf","Transcript Link")</f>
        <v>Transcript Link</v>
      </c>
      <c r="M40" s="2" t="str">
        <f>HYPERLINK("https://files.afu.se/Downloads/Transcripts/Hidden%20Truth%20(Jim%20Breslo)/2021 07 06 - Hidden Truth Show - Pentagon Report Confirms UFOs are Real, Move Inexplicably_Q7CI7U1NHY8 - transcript (automated).pdf","Transcript Link")</f>
        <v>Transcript Link</v>
      </c>
    </row>
    <row r="41" ht="300" spans="1:13">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HYPERLINK("https://files.afu.se/Downloads/Transcripts/Hidden%20Truth%20(Jim%20Breslo)/2021 06 28 - Hidden Truth Show - How to Achieve True Wisdom_NRAN9MqgSrU - transcript (automated).pdf","Transcript Link")</f>
        <v>Transcript Link</v>
      </c>
      <c r="M41" s="2" t="str">
        <f>HYPERLINK("https://files.afu.se/Downloads/Transcripts/Hidden%20Truth%20(Jim%20Breslo)/2021 06 28 - Hidden Truth Show - How to Achieve True Wisdom_NRAN9MqgSrU - transcript (automated).pdf","Transcript Link")</f>
        <v>Transcript Link</v>
      </c>
    </row>
    <row r="42" ht="255" spans="1:13">
      <c r="A42" s="1" t="s">
        <v>218</v>
      </c>
      <c r="B42" s="1" t="s">
        <v>13</v>
      </c>
      <c r="C42" s="4" t="s">
        <v>219</v>
      </c>
      <c r="D42" s="1" t="s">
        <v>220</v>
      </c>
      <c r="E42" s="1" t="s">
        <v>221</v>
      </c>
      <c r="F42" s="4" t="s">
        <v>17</v>
      </c>
      <c r="G42" s="1" t="s">
        <v>18</v>
      </c>
      <c r="H42" s="1" t="s">
        <v>19</v>
      </c>
      <c r="I42" s="1" t="s">
        <v>20</v>
      </c>
      <c r="J42" s="1" t="s">
        <v>222</v>
      </c>
      <c r="K42" s="1" t="s">
        <v>22</v>
      </c>
      <c r="L42" s="1" t="str">
        <f>HYPERLINK("https://files.afu.se/Downloads/Transcripts/Hidden%20Truth%20(Jim%20Breslo)/2021 06 21 - Hidden Truth Show - Real Hero  Teacher Stands up to School Board and Union_WOzurPsu2lI - transcript (automated).pdf","Transcript Link")</f>
        <v>Transcript Link</v>
      </c>
      <c r="M42" s="2" t="str">
        <f>HYPERLINK("https://files.afu.se/Downloads/Transcripts/Hidden%20Truth%20(Jim%20Breslo)/2021 06 21 - Hidden Truth Show - Real Hero  Teacher Stands up to School Board and Union_WOzurPsu2lI - transcript (automated).pdf","Transcript Link")</f>
        <v>Transcript Link</v>
      </c>
    </row>
    <row r="43" ht="285" spans="1:13">
      <c r="A43" s="1" t="s">
        <v>223</v>
      </c>
      <c r="B43" s="1" t="s">
        <v>13</v>
      </c>
      <c r="C43" s="4" t="s">
        <v>224</v>
      </c>
      <c r="D43" s="1" t="s">
        <v>225</v>
      </c>
      <c r="E43" s="1" t="s">
        <v>226</v>
      </c>
      <c r="F43" s="4" t="s">
        <v>17</v>
      </c>
      <c r="G43" s="1" t="s">
        <v>18</v>
      </c>
      <c r="H43" s="1" t="s">
        <v>19</v>
      </c>
      <c r="I43" s="1" t="s">
        <v>20</v>
      </c>
      <c r="J43" s="1" t="s">
        <v>227</v>
      </c>
      <c r="K43" s="1" t="s">
        <v>22</v>
      </c>
      <c r="L43" s="1" t="str">
        <f>HYPERLINK("https://files.afu.se/Downloads/Transcripts/Hidden%20Truth%20(Jim%20Breslo)/2021 06 15 - Hidden Truth Show - Biden Meets Putin; YouTube Censors Covid Speech_jUiIhmh-juw - transcript (automated).pdf","Transcript Link")</f>
        <v>Transcript Link</v>
      </c>
      <c r="M43" s="2" t="str">
        <f>HYPERLINK("https://files.afu.se/Downloads/Transcripts/Hidden%20Truth%20(Jim%20Breslo)/2021 06 15 - Hidden Truth Show - Biden Meets Putin; YouTube Censors Covid Speech_jUiIhmh-juw - transcript (automated).pdf","Transcript Link")</f>
        <v>Transcript Link</v>
      </c>
    </row>
    <row r="44" ht="225" spans="1:13">
      <c r="A44" s="1" t="s">
        <v>228</v>
      </c>
      <c r="B44" s="1" t="s">
        <v>13</v>
      </c>
      <c r="C44" s="4" t="s">
        <v>229</v>
      </c>
      <c r="D44" s="1" t="s">
        <v>230</v>
      </c>
      <c r="E44" s="1" t="s">
        <v>231</v>
      </c>
      <c r="F44" s="4" t="s">
        <v>17</v>
      </c>
      <c r="G44" s="1" t="s">
        <v>18</v>
      </c>
      <c r="H44" s="1" t="s">
        <v>19</v>
      </c>
      <c r="I44" s="1" t="s">
        <v>20</v>
      </c>
      <c r="J44" s="1" t="s">
        <v>232</v>
      </c>
      <c r="K44" s="1" t="s">
        <v>22</v>
      </c>
      <c r="L44" s="1" t="str">
        <f>HYPERLINK("https://files.afu.se/Downloads/Transcripts/Hidden%20Truth%20(Jim%20Breslo)/2021 06 08 - Hidden Truth Show - The Hijacking of America’s Healthcare_YrddGg9Z0Yo - transcript (automated).pdf","Transcript Link")</f>
        <v>Transcript Link</v>
      </c>
      <c r="M44" s="2" t="str">
        <f>HYPERLINK("https://files.afu.se/Downloads/Transcripts/Hidden%20Truth%20(Jim%20Breslo)/2021 06 08 - Hidden Truth Show - The Hijacking of America’s Healthcare_YrddGg9Z0Yo - transcript (automated).pdf","Transcript Link")</f>
        <v>Transcript Link</v>
      </c>
    </row>
    <row r="45" ht="195" spans="1:13">
      <c r="A45" s="1" t="s">
        <v>233</v>
      </c>
      <c r="B45" s="1" t="s">
        <v>13</v>
      </c>
      <c r="C45" s="4" t="s">
        <v>234</v>
      </c>
      <c r="D45" s="1" t="s">
        <v>235</v>
      </c>
      <c r="E45" s="1" t="s">
        <v>236</v>
      </c>
      <c r="F45" s="4" t="s">
        <v>17</v>
      </c>
      <c r="G45" s="1" t="s">
        <v>18</v>
      </c>
      <c r="H45" s="1" t="s">
        <v>19</v>
      </c>
      <c r="I45" s="1" t="s">
        <v>20</v>
      </c>
      <c r="J45" s="1" t="s">
        <v>237</v>
      </c>
      <c r="K45" s="1" t="s">
        <v>22</v>
      </c>
      <c r="L45" s="1" t="str">
        <f>HYPERLINK("https://files.afu.se/Downloads/Transcripts/Hidden%20Truth%20(Jim%20Breslo)/2021 05 25 - Hidden Truth Show - Sally Pipes  Covid Proves Government Should not Run Healthcare_074bqsUZ_DI - transcript (automated).pdf","Transcript Link")</f>
        <v>Transcript Link</v>
      </c>
      <c r="M45" s="2" t="str">
        <f>HYPERLINK("https://files.afu.se/Downloads/Transcripts/Hidden%20Truth%20(Jim%20Breslo)/2021 05 25 - Hidden Truth Show - Sally Pipes  Covid Proves Government Should not Run Healthcare_074bqsUZ_DI - transcript (automated).pdf","Transcript Link")</f>
        <v>Transcript Link</v>
      </c>
    </row>
    <row r="46" ht="240" spans="1:13">
      <c r="A46" s="1" t="s">
        <v>238</v>
      </c>
      <c r="B46" s="1" t="s">
        <v>13</v>
      </c>
      <c r="C46" s="4" t="s">
        <v>239</v>
      </c>
      <c r="D46" s="1" t="s">
        <v>240</v>
      </c>
      <c r="E46" s="1" t="s">
        <v>241</v>
      </c>
      <c r="F46" s="4" t="s">
        <v>17</v>
      </c>
      <c r="G46" s="1" t="s">
        <v>18</v>
      </c>
      <c r="H46" s="1" t="s">
        <v>19</v>
      </c>
      <c r="I46" s="1" t="s">
        <v>20</v>
      </c>
      <c r="J46" s="1" t="s">
        <v>242</v>
      </c>
      <c r="K46" s="1" t="s">
        <v>22</v>
      </c>
      <c r="L46" s="1" t="str">
        <f>HYPERLINK("https://files.afu.se/Downloads/Transcripts/Hidden%20Truth%20(Jim%20Breslo)/2021 05 18 - Hidden Truth Show - Space Force Ousts Lt. Col. Matthew Lohmeier for Exposing Racism Marxism in Military_ivg8RFVvMjY - transcript (automated).pdf","Transcript Link")</f>
        <v>Transcript Link</v>
      </c>
      <c r="M46" s="2" t="str">
        <f>HYPERLINK("https://files.afu.se/Downloads/Transcripts/Hidden%20Truth%20(Jim%20Breslo)/2021 05 18 - Hidden Truth Show - Space Force Ousts Lt. Col. Matthew Lohmeier for Exposing Racism Marxism in Military_ivg8RFVvMjY - transcript (automated).pdf","Transcript Link")</f>
        <v>Transcript Link</v>
      </c>
    </row>
    <row r="47" ht="180" spans="1:13">
      <c r="A47" s="1" t="s">
        <v>243</v>
      </c>
      <c r="B47" s="1" t="s">
        <v>13</v>
      </c>
      <c r="C47" s="4" t="s">
        <v>244</v>
      </c>
      <c r="D47" s="1" t="s">
        <v>245</v>
      </c>
      <c r="E47" s="1" t="s">
        <v>246</v>
      </c>
      <c r="F47" s="4" t="s">
        <v>17</v>
      </c>
      <c r="G47" s="1" t="s">
        <v>18</v>
      </c>
      <c r="H47" s="1" t="s">
        <v>19</v>
      </c>
      <c r="I47" s="1" t="s">
        <v>20</v>
      </c>
      <c r="J47" s="1" t="s">
        <v>247</v>
      </c>
      <c r="K47" s="1" t="s">
        <v>22</v>
      </c>
      <c r="L47" s="1" t="str">
        <f>HYPERLINK("https://files.afu.se/Downloads/Transcripts/Hidden%20Truth%20(Jim%20Breslo)/2021 05 10 - Hidden Truth Show - Scientific Discoveries Prove God Exists_RBYHijHv5hA - transcript (automated).pdf","Transcript Link")</f>
        <v>Transcript Link</v>
      </c>
      <c r="M47" s="2" t="str">
        <f>HYPERLINK("https://files.afu.se/Downloads/Transcripts/Hidden%20Truth%20(Jim%20Breslo)/2021 05 10 - Hidden Truth Show - Scientific Discoveries Prove God Exists_RBYHijHv5hA - transcript (automated).pdf","Transcript Link")</f>
        <v>Transcript Link</v>
      </c>
    </row>
    <row r="48" ht="300" spans="1:13">
      <c r="A48" s="1" t="s">
        <v>248</v>
      </c>
      <c r="B48" s="1" t="s">
        <v>13</v>
      </c>
      <c r="C48" s="4" t="s">
        <v>249</v>
      </c>
      <c r="D48" s="1" t="s">
        <v>250</v>
      </c>
      <c r="E48" s="1" t="s">
        <v>251</v>
      </c>
      <c r="F48" s="4" t="s">
        <v>17</v>
      </c>
      <c r="G48" s="1" t="s">
        <v>18</v>
      </c>
      <c r="H48" s="1" t="s">
        <v>19</v>
      </c>
      <c r="I48" s="1" t="s">
        <v>20</v>
      </c>
      <c r="J48" s="1" t="s">
        <v>252</v>
      </c>
      <c r="K48" s="1" t="s">
        <v>22</v>
      </c>
      <c r="L48" s="1" t="str">
        <f>HYPERLINK("https://files.afu.se/Downloads/Transcripts/Hidden%20Truth%20(Jim%20Breslo)/2021 05 03 - Hidden Truth Show - CA Bar Owner Thrown in Jail for Serving Burgers Outdoors_2Wa6O6XVfo8 - transcript (automated).pdf","Transcript Link")</f>
        <v>Transcript Link</v>
      </c>
      <c r="M48" s="2" t="str">
        <f>HYPERLINK("https://files.afu.se/Downloads/Transcripts/Hidden%20Truth%20(Jim%20Breslo)/2021 05 03 - Hidden Truth Show - CA Bar Owner Thrown in Jail for Serving Burgers Outdoors_2Wa6O6XVfo8 - transcript (automated).pdf","Transcript Link")</f>
        <v>Transcript Link</v>
      </c>
    </row>
    <row r="49" ht="240" spans="1:13">
      <c r="A49" s="1" t="s">
        <v>253</v>
      </c>
      <c r="B49" s="1" t="s">
        <v>13</v>
      </c>
      <c r="C49" s="4" t="s">
        <v>254</v>
      </c>
      <c r="D49" s="1" t="s">
        <v>255</v>
      </c>
      <c r="E49" s="1" t="s">
        <v>256</v>
      </c>
      <c r="F49" s="4" t="s">
        <v>17</v>
      </c>
      <c r="G49" s="1" t="s">
        <v>18</v>
      </c>
      <c r="H49" s="1" t="s">
        <v>19</v>
      </c>
      <c r="I49" s="1" t="s">
        <v>20</v>
      </c>
      <c r="J49" s="1" t="s">
        <v>257</v>
      </c>
      <c r="K49" s="1" t="s">
        <v>22</v>
      </c>
      <c r="L49" s="1" t="str">
        <f>HYPERLINK("https://files.afu.se/Downloads/Transcripts/Hidden%20Truth%20(Jim%20Breslo)/2021 04 26 - Hidden Truth Show - Women in Combat   How is it Going _QaUrZLeyr4M - transcript (automated).pdf","Transcript Link")</f>
        <v>Transcript Link</v>
      </c>
      <c r="M49" s="2" t="str">
        <f>HYPERLINK("https://files.afu.se/Downloads/Transcripts/Hidden%20Truth%20(Jim%20Breslo)/2021 04 26 - Hidden Truth Show - Women in Combat   How is it Going _QaUrZLeyr4M - transcript (automated).pdf","Transcript Link")</f>
        <v>Transcript Link</v>
      </c>
    </row>
    <row r="50" ht="225" spans="1:13">
      <c r="A50" s="1" t="s">
        <v>258</v>
      </c>
      <c r="B50" s="1" t="s">
        <v>13</v>
      </c>
      <c r="C50" s="4" t="s">
        <v>259</v>
      </c>
      <c r="D50" s="1" t="s">
        <v>260</v>
      </c>
      <c r="E50" s="1" t="s">
        <v>261</v>
      </c>
      <c r="F50" s="4" t="s">
        <v>17</v>
      </c>
      <c r="G50" s="1" t="s">
        <v>18</v>
      </c>
      <c r="H50" s="1" t="s">
        <v>19</v>
      </c>
      <c r="I50" s="1" t="s">
        <v>20</v>
      </c>
      <c r="J50" s="1" t="s">
        <v>262</v>
      </c>
      <c r="K50" s="1" t="s">
        <v>22</v>
      </c>
      <c r="L50" s="1" t="str">
        <f>HYPERLINK("https://files.afu.se/Downloads/Transcripts/Hidden%20Truth%20(Jim%20Breslo)/2021 04 19 - Hidden Truth Show - Billions Spent Yet California Homeless Problem Gets Worse_7jAdIFluLP4 - transcript (automated).pdf","Transcript Link")</f>
        <v>Transcript Link</v>
      </c>
      <c r="M50" s="2" t="str">
        <f>HYPERLINK("https://files.afu.se/Downloads/Transcripts/Hidden%20Truth%20(Jim%20Breslo)/2021 04 19 - Hidden Truth Show - Billions Spent Yet California Homeless Problem Gets Worse_7jAdIFluLP4 - transcript (automated).pdf","Transcript Link")</f>
        <v>Transcript Link</v>
      </c>
    </row>
    <row r="51" ht="240" spans="1:13">
      <c r="A51" s="1" t="s">
        <v>263</v>
      </c>
      <c r="B51" s="1" t="s">
        <v>13</v>
      </c>
      <c r="C51" s="4" t="s">
        <v>264</v>
      </c>
      <c r="D51" s="1" t="s">
        <v>265</v>
      </c>
      <c r="E51" s="1" t="s">
        <v>266</v>
      </c>
      <c r="F51" s="4" t="s">
        <v>17</v>
      </c>
      <c r="G51" s="1" t="s">
        <v>18</v>
      </c>
      <c r="H51" s="1" t="s">
        <v>19</v>
      </c>
      <c r="I51" s="1" t="s">
        <v>20</v>
      </c>
      <c r="J51" s="1" t="s">
        <v>267</v>
      </c>
      <c r="K51" s="1" t="s">
        <v>22</v>
      </c>
      <c r="L51" s="1" t="str">
        <f>HYPERLINK("https://files.afu.se/Downloads/Transcripts/Hidden%20Truth%20(Jim%20Breslo)/2021 04 06 - Hidden Truth Show - Mike Turber Apologizes for False Claims about Tic Tac UAPs_ChR7G_UrUig - transcript (automated).pdf","Transcript Link")</f>
        <v>Transcript Link</v>
      </c>
      <c r="M51" s="2" t="str">
        <f>HYPERLINK("https://files.afu.se/Downloads/Transcripts/Hidden%20Truth%20(Jim%20Breslo)/2021 04 06 - Hidden Truth Show - Mike Turber Apologizes for False Claims about Tic Tac UAPs_ChR7G_UrUig - transcript (automated).pdf","Transcript Link")</f>
        <v>Transcript Link</v>
      </c>
    </row>
    <row r="52" ht="135" spans="1:13">
      <c r="A52" s="1" t="s">
        <v>268</v>
      </c>
      <c r="B52" s="1" t="s">
        <v>13</v>
      </c>
      <c r="C52" s="4" t="s">
        <v>269</v>
      </c>
      <c r="D52" s="1" t="s">
        <v>270</v>
      </c>
      <c r="E52" s="1" t="s">
        <v>271</v>
      </c>
      <c r="F52" s="4" t="s">
        <v>17</v>
      </c>
      <c r="G52" s="1" t="s">
        <v>18</v>
      </c>
      <c r="H52" s="1" t="s">
        <v>19</v>
      </c>
      <c r="I52" s="1" t="s">
        <v>20</v>
      </c>
      <c r="J52" s="1" t="s">
        <v>272</v>
      </c>
      <c r="K52" s="1" t="s">
        <v>22</v>
      </c>
      <c r="L52" s="1" t="str">
        <f>HYPERLINK("https://files.afu.se/Downloads/Transcripts/Hidden%20Truth%20(Jim%20Breslo)/2021 03 31 - Hidden Truth Show - The Truth Behind Jesus’ Death and Resurrection_ye-JH3Um2DY - transcript (automated).pdf","Transcript Link")</f>
        <v>Transcript Link</v>
      </c>
      <c r="M52" s="2" t="str">
        <f>HYPERLINK("https://files.afu.se/Downloads/Transcripts/Hidden%20Truth%20(Jim%20Breslo)/2021 03 31 - Hidden Truth Show - The Truth Behind Jesus’ Death and Resurrection_ye-JH3Um2DY - transcript (automated).pdf","Transcript Link")</f>
        <v>Transcript Link</v>
      </c>
    </row>
    <row r="53" ht="225" spans="1:13">
      <c r="A53" s="1" t="s">
        <v>273</v>
      </c>
      <c r="B53" s="1" t="s">
        <v>13</v>
      </c>
      <c r="C53" s="4" t="s">
        <v>274</v>
      </c>
      <c r="D53" s="1" t="s">
        <v>275</v>
      </c>
      <c r="E53" s="1" t="s">
        <v>276</v>
      </c>
      <c r="F53" s="4" t="s">
        <v>17</v>
      </c>
      <c r="G53" s="1" t="s">
        <v>18</v>
      </c>
      <c r="H53" s="1" t="s">
        <v>19</v>
      </c>
      <c r="I53" s="1" t="s">
        <v>20</v>
      </c>
      <c r="J53" s="1" t="s">
        <v>277</v>
      </c>
      <c r="K53" s="1" t="s">
        <v>22</v>
      </c>
      <c r="L53" s="1" t="str">
        <f>HYPERLINK("https://files.afu.se/Downloads/Transcripts/Hidden%20Truth%20(Jim%20Breslo)/2021 03 22 - Hidden Truth Show - Was Jesus a Socialist _depTD2YoBew - transcript (automated).pdf","Transcript Link")</f>
        <v>Transcript Link</v>
      </c>
      <c r="M53" s="2" t="str">
        <f>HYPERLINK("https://files.afu.se/Downloads/Transcripts/Hidden%20Truth%20(Jim%20Breslo)/2021 03 22 - Hidden Truth Show - Was Jesus a Socialist _depTD2YoBew - transcript (automated).pdf","Transcript Link")</f>
        <v>Transcript Link</v>
      </c>
    </row>
    <row r="54" ht="270" spans="1:13">
      <c r="A54" s="1" t="s">
        <v>278</v>
      </c>
      <c r="B54" s="1" t="s">
        <v>13</v>
      </c>
      <c r="C54" s="4" t="s">
        <v>279</v>
      </c>
      <c r="D54" s="1" t="s">
        <v>280</v>
      </c>
      <c r="E54" s="1" t="s">
        <v>281</v>
      </c>
      <c r="F54" s="4" t="s">
        <v>17</v>
      </c>
      <c r="G54" s="1" t="s">
        <v>18</v>
      </c>
      <c r="H54" s="1" t="s">
        <v>19</v>
      </c>
      <c r="I54" s="1" t="s">
        <v>20</v>
      </c>
      <c r="J54" s="1" t="s">
        <v>282</v>
      </c>
      <c r="K54" s="1" t="s">
        <v>22</v>
      </c>
      <c r="L54" s="1" t="str">
        <f>HYPERLINK("https://files.afu.se/Downloads/Transcripts/Hidden%20Truth%20(Jim%20Breslo)/2021 03 16 - Hidden Truth Show - The Mysterious Deaths of 500 Young Women at the Border_0GxsssGtKKQ - transcript (automated).pdf","Transcript Link")</f>
        <v>Transcript Link</v>
      </c>
      <c r="M54" s="2" t="str">
        <f>HYPERLINK("https://files.afu.se/Downloads/Transcripts/Hidden%20Truth%20(Jim%20Breslo)/2021 03 16 - Hidden Truth Show - The Mysterious Deaths of 500 Young Women at the Border_0GxsssGtKKQ - transcript (automated).pdf","Transcript Link")</f>
        <v>Transcript Link</v>
      </c>
    </row>
    <row r="55" ht="225" spans="1:13">
      <c r="A55" s="1" t="s">
        <v>283</v>
      </c>
      <c r="B55" s="1" t="s">
        <v>13</v>
      </c>
      <c r="C55" s="4" t="s">
        <v>284</v>
      </c>
      <c r="D55" s="1" t="s">
        <v>285</v>
      </c>
      <c r="E55" s="1" t="s">
        <v>286</v>
      </c>
      <c r="F55" s="4" t="s">
        <v>17</v>
      </c>
      <c r="G55" s="1" t="s">
        <v>18</v>
      </c>
      <c r="H55" s="1" t="s">
        <v>19</v>
      </c>
      <c r="I55" s="1" t="s">
        <v>20</v>
      </c>
      <c r="J55" s="1" t="s">
        <v>287</v>
      </c>
      <c r="K55" s="1" t="s">
        <v>22</v>
      </c>
      <c r="L55" s="1" t="str">
        <f>HYPERLINK("https://files.afu.se/Downloads/Transcripts/Hidden%20Truth%20(Jim%20Breslo)/2021 03 08 - Hidden Truth Show - Dr. Jack Sarfatti Returns to talk UFO’s and LSD_j5S91JmLLLU - transcript (automated).pdf","Transcript Link")</f>
        <v>Transcript Link</v>
      </c>
      <c r="M55" s="2" t="str">
        <f>HYPERLINK("https://files.afu.se/Downloads/Transcripts/Hidden%20Truth%20(Jim%20Breslo)/2021 03 08 - Hidden Truth Show - Dr. Jack Sarfatti Returns to talk UFO’s and LSD_j5S91JmLLLU - transcript (automated).pdf","Transcript Link")</f>
        <v>Transcript Link</v>
      </c>
    </row>
    <row r="56" ht="225" spans="1:13">
      <c r="A56" s="1" t="s">
        <v>288</v>
      </c>
      <c r="B56" s="1" t="s">
        <v>13</v>
      </c>
      <c r="C56" s="4" t="s">
        <v>289</v>
      </c>
      <c r="D56" s="1" t="s">
        <v>290</v>
      </c>
      <c r="E56" s="1" t="s">
        <v>291</v>
      </c>
      <c r="F56" s="4" t="s">
        <v>17</v>
      </c>
      <c r="G56" s="1" t="s">
        <v>18</v>
      </c>
      <c r="H56" s="1" t="s">
        <v>19</v>
      </c>
      <c r="I56" s="1" t="s">
        <v>20</v>
      </c>
      <c r="J56" s="1" t="s">
        <v>292</v>
      </c>
      <c r="K56" s="1" t="s">
        <v>22</v>
      </c>
      <c r="L56" s="1" t="str">
        <f>HYPERLINK("https://files.afu.se/Downloads/Transcripts/Hidden%20Truth%20(Jim%20Breslo)/2021 03 01 - Hidden Truth Show - Pedophilia in the Boy Scouts_TuWEBLktKU0 - transcript (automated).pdf","Transcript Link")</f>
        <v>Transcript Link</v>
      </c>
      <c r="M56" s="2" t="str">
        <f>HYPERLINK("https://files.afu.se/Downloads/Transcripts/Hidden%20Truth%20(Jim%20Breslo)/2021 03 01 - Hidden Truth Show - Pedophilia in the Boy Scouts_TuWEBLktKU0 - transcript (automated).pdf","Transcript Link")</f>
        <v>Transcript Link</v>
      </c>
    </row>
    <row r="57" ht="255" spans="1:13">
      <c r="A57" s="1" t="s">
        <v>293</v>
      </c>
      <c r="B57" s="1" t="s">
        <v>13</v>
      </c>
      <c r="C57" s="4" t="s">
        <v>294</v>
      </c>
      <c r="D57" s="1" t="s">
        <v>295</v>
      </c>
      <c r="E57" s="1" t="s">
        <v>296</v>
      </c>
      <c r="F57" s="4" t="s">
        <v>17</v>
      </c>
      <c r="G57" s="1" t="s">
        <v>18</v>
      </c>
      <c r="H57" s="1" t="s">
        <v>19</v>
      </c>
      <c r="I57" s="1" t="s">
        <v>20</v>
      </c>
      <c r="J57" s="1" t="s">
        <v>297</v>
      </c>
      <c r="K57" s="1" t="s">
        <v>22</v>
      </c>
      <c r="L57" s="1" t="str">
        <f>HYPERLINK("https://files.afu.se/Downloads/Transcripts/Hidden%20Truth%20(Jim%20Breslo)/2021 02 18 - Hidden Truth Show - We Now Know China Created Covid, But Why _DFv06vwy2EM - transcript (automated).pdf","Transcript Link")</f>
        <v>Transcript Link</v>
      </c>
      <c r="M57" s="2" t="str">
        <f>HYPERLINK("https://files.afu.se/Downloads/Transcripts/Hidden%20Truth%20(Jim%20Breslo)/2021 02 18 - Hidden Truth Show - We Now Know China Created Covid, But Why _DFv06vwy2EM - transcript (automated).pdf","Transcript Link")</f>
        <v>Transcript Link</v>
      </c>
    </row>
    <row r="58" ht="225" spans="1:13">
      <c r="A58" s="1" t="s">
        <v>298</v>
      </c>
      <c r="B58" s="1" t="s">
        <v>13</v>
      </c>
      <c r="C58" s="4" t="s">
        <v>299</v>
      </c>
      <c r="D58" s="1" t="s">
        <v>300</v>
      </c>
      <c r="E58" s="1" t="s">
        <v>301</v>
      </c>
      <c r="F58" s="4" t="s">
        <v>17</v>
      </c>
      <c r="G58" s="1" t="s">
        <v>18</v>
      </c>
      <c r="H58" s="1" t="s">
        <v>19</v>
      </c>
      <c r="I58" s="1" t="s">
        <v>20</v>
      </c>
      <c r="J58" s="1" t="s">
        <v>302</v>
      </c>
      <c r="K58" s="1" t="s">
        <v>22</v>
      </c>
      <c r="L58" s="1" t="str">
        <f>HYPERLINK("https://files.afu.se/Downloads/Transcripts/Hidden%20Truth%20(Jim%20Breslo)/2021 02 05 - Hidden Truth Show - Sex Trafficking at the Super Bowl_E4U2QyYfdpQ - transcript (automated).pdf","Transcript Link")</f>
        <v>Transcript Link</v>
      </c>
      <c r="M58" s="2" t="str">
        <f>HYPERLINK("https://files.afu.se/Downloads/Transcripts/Hidden%20Truth%20(Jim%20Breslo)/2021 02 05 - Hidden Truth Show - Sex Trafficking at the Super Bowl_E4U2QyYfdpQ - transcript (automated).pdf","Transcript Link")</f>
        <v>Transcript Link</v>
      </c>
    </row>
    <row r="59" ht="240" spans="1:13">
      <c r="A59" s="1" t="s">
        <v>303</v>
      </c>
      <c r="B59" s="1" t="s">
        <v>13</v>
      </c>
      <c r="C59" s="4" t="s">
        <v>304</v>
      </c>
      <c r="D59" s="1" t="s">
        <v>305</v>
      </c>
      <c r="E59" s="1" t="s">
        <v>306</v>
      </c>
      <c r="F59" s="4" t="s">
        <v>17</v>
      </c>
      <c r="G59" s="1" t="s">
        <v>18</v>
      </c>
      <c r="H59" s="1" t="s">
        <v>19</v>
      </c>
      <c r="I59" s="1" t="s">
        <v>20</v>
      </c>
      <c r="J59" s="1" t="s">
        <v>307</v>
      </c>
      <c r="K59" s="1" t="s">
        <v>22</v>
      </c>
      <c r="L59" s="1" t="str">
        <f>HYPERLINK("https://files.afu.se/Downloads/Transcripts/Hidden%20Truth%20(Jim%20Breslo)/2021 02 01 - Hidden Truth Show - The End of History  SF Cancels Washington and Lincoln_VHghgjnjlNQ - transcript (automated).pdf","Transcript Link")</f>
        <v>Transcript Link</v>
      </c>
      <c r="M59" s="2" t="str">
        <f>HYPERLINK("https://files.afu.se/Downloads/Transcripts/Hidden%20Truth%20(Jim%20Breslo)/2021 02 01 - Hidden Truth Show - The End of History  SF Cancels Washington and Lincoln_VHghgjnjlNQ - transcript (automated).pdf","Transcript Link")</f>
        <v>Transcript Link</v>
      </c>
    </row>
    <row r="60" ht="255" spans="1:13">
      <c r="A60" s="1" t="s">
        <v>308</v>
      </c>
      <c r="B60" s="1" t="s">
        <v>13</v>
      </c>
      <c r="C60" s="4" t="s">
        <v>309</v>
      </c>
      <c r="D60" s="1" t="s">
        <v>310</v>
      </c>
      <c r="E60" s="1" t="s">
        <v>311</v>
      </c>
      <c r="F60" s="4" t="s">
        <v>17</v>
      </c>
      <c r="G60" s="1" t="s">
        <v>18</v>
      </c>
      <c r="H60" s="1" t="s">
        <v>19</v>
      </c>
      <c r="I60" s="1" t="s">
        <v>20</v>
      </c>
      <c r="J60" s="1" t="s">
        <v>312</v>
      </c>
      <c r="K60" s="1" t="s">
        <v>22</v>
      </c>
      <c r="L60" s="1" t="str">
        <f>HYPERLINK("https://files.afu.se/Downloads/Transcripts/Hidden%20Truth%20(Jim%20Breslo)/2021 01 25 - Hidden Truth Show - Libya’s Gaddafi  World’s Most Bizarre Dictator_p7N-p1hGL8I - transcript (automated).pdf","Transcript Link")</f>
        <v>Transcript Link</v>
      </c>
      <c r="M60" s="2" t="str">
        <f>HYPERLINK("https://files.afu.se/Downloads/Transcripts/Hidden%20Truth%20(Jim%20Breslo)/2021 01 25 - Hidden Truth Show - Libya’s Gaddafi  World’s Most Bizarre Dictator_p7N-p1hGL8I - transcript (automated).pdf","Transcript Link")</f>
        <v>Transcript Link</v>
      </c>
    </row>
    <row r="61" ht="255" spans="1:13">
      <c r="A61" s="1" t="s">
        <v>313</v>
      </c>
      <c r="B61" s="1" t="s">
        <v>13</v>
      </c>
      <c r="C61" s="4" t="s">
        <v>314</v>
      </c>
      <c r="D61" s="1" t="s">
        <v>315</v>
      </c>
      <c r="E61" s="1" t="s">
        <v>316</v>
      </c>
      <c r="F61" s="4" t="s">
        <v>17</v>
      </c>
      <c r="G61" s="1" t="s">
        <v>18</v>
      </c>
      <c r="H61" s="1" t="s">
        <v>19</v>
      </c>
      <c r="I61" s="1" t="s">
        <v>20</v>
      </c>
      <c r="J61" s="1" t="s">
        <v>317</v>
      </c>
      <c r="K61" s="1" t="s">
        <v>22</v>
      </c>
      <c r="L61" s="1" t="str">
        <f>HYPERLINK("https://files.afu.se/Downloads/Transcripts/Hidden%20Truth%20(Jim%20Breslo)/2021 01 19 - Hidden Truth Show - Violence on the Left and Right  Which is Worse _Xth0mOWkjhY - transcript (automated).pdf","Transcript Link")</f>
        <v>Transcript Link</v>
      </c>
      <c r="M61" s="2" t="str">
        <f>HYPERLINK("https://files.afu.se/Downloads/Transcripts/Hidden%20Truth%20(Jim%20Breslo)/2021 01 19 - Hidden Truth Show - Violence on the Left and Right  Which is Worse _Xth0mOWkjhY - transcript (automated).pdf","Transcript Link")</f>
        <v>Transcript Link</v>
      </c>
    </row>
    <row r="62" ht="225" spans="1:13">
      <c r="A62" s="1" t="s">
        <v>318</v>
      </c>
      <c r="B62" s="1" t="s">
        <v>13</v>
      </c>
      <c r="C62" s="4" t="s">
        <v>319</v>
      </c>
      <c r="D62" s="1" t="s">
        <v>320</v>
      </c>
      <c r="E62" s="1" t="s">
        <v>321</v>
      </c>
      <c r="F62" s="4" t="s">
        <v>17</v>
      </c>
      <c r="G62" s="1" t="s">
        <v>18</v>
      </c>
      <c r="H62" s="1" t="s">
        <v>19</v>
      </c>
      <c r="I62" s="1" t="s">
        <v>20</v>
      </c>
      <c r="J62" s="1" t="s">
        <v>322</v>
      </c>
      <c r="K62" s="1" t="s">
        <v>22</v>
      </c>
      <c r="L62" s="1" t="str">
        <f>HYPERLINK("https://files.afu.se/Downloads/Transcripts/Hidden%20Truth%20(Jim%20Breslo)/2021 01 12 - Hidden Truth Show - Who was Behind the Attack on the Capitol _13frNR9T94c - transcript (automated).pdf","Transcript Link")</f>
        <v>Transcript Link</v>
      </c>
      <c r="M62" s="2" t="str">
        <f>HYPERLINK("https://files.afu.se/Downloads/Transcripts/Hidden%20Truth%20(Jim%20Breslo)/2021 01 12 - Hidden Truth Show - Who was Behind the Attack on the Capitol _13frNR9T94c - transcript (automated).pdf","Transcript Link")</f>
        <v>Transcript Link</v>
      </c>
    </row>
    <row r="63" ht="270" spans="1:13">
      <c r="A63" s="1" t="s">
        <v>323</v>
      </c>
      <c r="B63" s="1" t="s">
        <v>13</v>
      </c>
      <c r="C63" s="4" t="s">
        <v>324</v>
      </c>
      <c r="D63" s="1" t="s">
        <v>325</v>
      </c>
      <c r="E63" s="1" t="s">
        <v>326</v>
      </c>
      <c r="F63" s="4" t="s">
        <v>17</v>
      </c>
      <c r="G63" s="1" t="s">
        <v>18</v>
      </c>
      <c r="H63" s="1" t="s">
        <v>19</v>
      </c>
      <c r="I63" s="1" t="s">
        <v>20</v>
      </c>
      <c r="J63" s="1" t="s">
        <v>327</v>
      </c>
      <c r="K63" s="1" t="s">
        <v>22</v>
      </c>
      <c r="L63" s="1" t="str">
        <f>HYPERLINK("https://files.afu.se/Downloads/Transcripts/Hidden%20Truth%20(Jim%20Breslo)/2021 01 04 - Hidden Truth Show - The Converted Marxist NYU Professor_Uxl_tkLq8f8 - transcript (automated).pdf","Transcript Link")</f>
        <v>Transcript Link</v>
      </c>
      <c r="M63" s="2" t="str">
        <f>HYPERLINK("https://files.afu.se/Downloads/Transcripts/Hidden%20Truth%20(Jim%20Breslo)/2021 01 04 - Hidden Truth Show - The Converted Marxist NYU Professor_Uxl_tkLq8f8 - transcript (automated).pdf","Transcript Link")</f>
        <v>Transcript Link</v>
      </c>
    </row>
    <row r="64" ht="315" spans="1:13">
      <c r="A64" s="1" t="s">
        <v>328</v>
      </c>
      <c r="B64" s="1" t="s">
        <v>13</v>
      </c>
      <c r="C64" s="4" t="s">
        <v>329</v>
      </c>
      <c r="D64" s="1" t="s">
        <v>330</v>
      </c>
      <c r="E64" s="1" t="s">
        <v>331</v>
      </c>
      <c r="F64" s="4" t="s">
        <v>17</v>
      </c>
      <c r="G64" s="1" t="s">
        <v>18</v>
      </c>
      <c r="H64" s="1" t="s">
        <v>19</v>
      </c>
      <c r="I64" s="1" t="s">
        <v>20</v>
      </c>
      <c r="J64" s="1" t="s">
        <v>332</v>
      </c>
      <c r="K64" s="1" t="s">
        <v>22</v>
      </c>
      <c r="L64" s="1" t="str">
        <f>HYPERLINK("https://files.afu.se/Downloads/Transcripts/Hidden%20Truth%20(Jim%20Breslo)/2020 12 21 - Hidden Truth Show - Christmas Special  The Real Story of Jesus’ Birth_TFU8BV2Phqg - transcript (automated).pdf","Transcript Link")</f>
        <v>Transcript Link</v>
      </c>
      <c r="M64" s="2" t="str">
        <f>HYPERLINK("https://files.afu.se/Downloads/Transcripts/Hidden%20Truth%20(Jim%20Breslo)/2020 12 21 - Hidden Truth Show - Christmas Special  The Real Story of Jesus’ Birth_TFU8BV2Phqg - transcript (automated).pdf","Transcript Link")</f>
        <v>Transcript Link</v>
      </c>
    </row>
    <row r="65" ht="165" spans="1:13">
      <c r="A65" s="1" t="s">
        <v>333</v>
      </c>
      <c r="B65" s="1" t="s">
        <v>13</v>
      </c>
      <c r="C65" s="4" t="s">
        <v>334</v>
      </c>
      <c r="D65" s="1" t="s">
        <v>335</v>
      </c>
      <c r="E65" s="1" t="s">
        <v>336</v>
      </c>
      <c r="F65" s="4" t="s">
        <v>17</v>
      </c>
      <c r="G65" s="1" t="s">
        <v>18</v>
      </c>
      <c r="H65" s="1" t="s">
        <v>19</v>
      </c>
      <c r="I65" s="1" t="s">
        <v>20</v>
      </c>
      <c r="J65" s="1" t="s">
        <v>337</v>
      </c>
      <c r="K65" s="1" t="s">
        <v>22</v>
      </c>
      <c r="L65" s="1" t="str">
        <f>HYPERLINK("https://files.afu.se/Downloads/Transcripts/Hidden%20Truth%20(Jim%20Breslo)/2020 12 15 - Hidden Truth Show - Are Our Children Learning U.S. History _fYeldSB_G0c - transcript (automated).pdf","Transcript Link")</f>
        <v>Transcript Link</v>
      </c>
      <c r="M65" s="2" t="str">
        <f>HYPERLINK("https://files.afu.se/Downloads/Transcripts/Hidden%20Truth%20(Jim%20Breslo)/2020 12 15 - Hidden Truth Show - Are Our Children Learning U.S. History _fYeldSB_G0c - transcript (automated).pdf","Transcript Link")</f>
        <v>Transcript Link</v>
      </c>
    </row>
    <row r="66" ht="165" spans="1:13">
      <c r="A66" s="1" t="s">
        <v>338</v>
      </c>
      <c r="B66" s="1" t="s">
        <v>13</v>
      </c>
      <c r="C66" s="4" t="s">
        <v>339</v>
      </c>
      <c r="D66" s="1" t="s">
        <v>340</v>
      </c>
      <c r="E66" s="1" t="s">
        <v>341</v>
      </c>
      <c r="F66" s="4" t="s">
        <v>17</v>
      </c>
      <c r="G66" s="1" t="s">
        <v>18</v>
      </c>
      <c r="H66" s="1" t="s">
        <v>19</v>
      </c>
      <c r="I66" s="1" t="s">
        <v>20</v>
      </c>
      <c r="J66" s="1" t="s">
        <v>342</v>
      </c>
      <c r="K66" s="1" t="s">
        <v>22</v>
      </c>
      <c r="L66" s="1" t="str">
        <f>HYPERLINK("https://files.afu.se/Downloads/Transcripts/Hidden%20Truth%20(Jim%20Breslo)/2020 12 08 - Hidden Truth Show - EXCLUSIVE  Air Force Academy Produces Black Lives Matter Video - edit_XvEhwOVrb9I - transcript (automated).pdf","Transcript Link")</f>
        <v>Transcript Link</v>
      </c>
      <c r="M66" s="2" t="str">
        <f>HYPERLINK("https://files.afu.se/Downloads/Transcripts/Hidden%20Truth%20(Jim%20Breslo)/2020 12 08 - Hidden Truth Show - EXCLUSIVE  Air Force Academy Produces Black Lives Matter Video - edit_XvEhwOVrb9I - transcript (automated).pdf","Transcript Link")</f>
        <v>Transcript Link</v>
      </c>
    </row>
    <row r="67" ht="270" spans="1:13">
      <c r="A67" s="1" t="s">
        <v>343</v>
      </c>
      <c r="B67" s="1" t="s">
        <v>13</v>
      </c>
      <c r="C67" s="4" t="s">
        <v>344</v>
      </c>
      <c r="D67" s="1" t="s">
        <v>345</v>
      </c>
      <c r="E67" s="1" t="s">
        <v>346</v>
      </c>
      <c r="F67" s="4" t="s">
        <v>17</v>
      </c>
      <c r="G67" s="1" t="s">
        <v>18</v>
      </c>
      <c r="H67" s="1" t="s">
        <v>19</v>
      </c>
      <c r="I67" s="1" t="s">
        <v>20</v>
      </c>
      <c r="J67" s="1" t="s">
        <v>347</v>
      </c>
      <c r="K67" s="1" t="s">
        <v>22</v>
      </c>
      <c r="L67" s="1" t="str">
        <f>HYPERLINK("https://files.afu.se/Downloads/Transcripts/Hidden%20Truth%20(Jim%20Breslo)/2020 11 23 - Hidden Truth Show - White House Insider  Biden Aided Son Hunter in his Shady Foreign Dealings_NkBevcQP9c4 - transcript (automated).pdf","Transcript Link")</f>
        <v>Transcript Link</v>
      </c>
      <c r="M67" s="2" t="str">
        <f>HYPERLINK("https://files.afu.se/Downloads/Transcripts/Hidden%20Truth%20(Jim%20Breslo)/2020 11 23 - Hidden Truth Show - White House Insider  Biden Aided Son Hunter in his Shady Foreign Dealings_NkBevcQP9c4 - transcript (automated).pdf","Transcript Link")</f>
        <v>Transcript Link</v>
      </c>
    </row>
    <row r="68" ht="210" spans="1:13">
      <c r="A68" s="1" t="s">
        <v>348</v>
      </c>
      <c r="B68" s="1" t="s">
        <v>13</v>
      </c>
      <c r="C68" s="4" t="s">
        <v>349</v>
      </c>
      <c r="D68" s="1" t="s">
        <v>350</v>
      </c>
      <c r="E68" s="1" t="s">
        <v>351</v>
      </c>
      <c r="F68" s="4" t="s">
        <v>17</v>
      </c>
      <c r="G68" s="1" t="s">
        <v>18</v>
      </c>
      <c r="H68" s="1" t="s">
        <v>19</v>
      </c>
      <c r="I68" s="1" t="s">
        <v>20</v>
      </c>
      <c r="J68" s="1" t="s">
        <v>352</v>
      </c>
      <c r="K68" s="1" t="s">
        <v>22</v>
      </c>
      <c r="L68" s="1" t="str">
        <f>HYPERLINK("https://files.afu.se/Downloads/Transcripts/Hidden%20Truth%20(Jim%20Breslo)/2020 11 17 - Hidden Truth Show - Why Did Mark Zuckerberg Give $400M to Help Count Votes _qzbUIr71Kmo - transcript (automated).pdf","Transcript Link")</f>
        <v>Transcript Link</v>
      </c>
      <c r="M68" s="2" t="str">
        <f>HYPERLINK("https://files.afu.se/Downloads/Transcripts/Hidden%20Truth%20(Jim%20Breslo)/2020 11 17 - Hidden Truth Show - Why Did Mark Zuckerberg Give $400M to Help Count Votes _qzbUIr71Kmo - transcript (automated).pdf","Transcript Link")</f>
        <v>Transcript Link</v>
      </c>
    </row>
    <row r="69" ht="225" spans="1:13">
      <c r="A69" s="1" t="s">
        <v>353</v>
      </c>
      <c r="B69" s="1" t="s">
        <v>13</v>
      </c>
      <c r="C69" s="4" t="s">
        <v>354</v>
      </c>
      <c r="D69" s="1" t="s">
        <v>355</v>
      </c>
      <c r="E69" s="1" t="s">
        <v>356</v>
      </c>
      <c r="F69" s="4" t="s">
        <v>17</v>
      </c>
      <c r="G69" s="1" t="s">
        <v>18</v>
      </c>
      <c r="H69" s="1" t="s">
        <v>19</v>
      </c>
      <c r="I69" s="1" t="s">
        <v>20</v>
      </c>
      <c r="J69" s="1" t="s">
        <v>357</v>
      </c>
      <c r="K69" s="1" t="s">
        <v>22</v>
      </c>
      <c r="L69" s="1" t="str">
        <f>HYPERLINK("https://files.afu.se/Downloads/Transcripts/Hidden%20Truth%20(Jim%20Breslo)/2020 11 02 - Hidden Truth Show - Post-Election Violence  Do You Need a Gun _EQM6t0YPEIE - transcript (automated).pdf","Transcript Link")</f>
        <v>Transcript Link</v>
      </c>
      <c r="M69" s="2" t="str">
        <f>HYPERLINK("https://files.afu.se/Downloads/Transcripts/Hidden%20Truth%20(Jim%20Breslo)/2020 11 02 - Hidden Truth Show - Post-Election Violence  Do You Need a Gun _EQM6t0YPEIE - transcript (automated).pdf","Transcript Link")</f>
        <v>Transcript Link</v>
      </c>
    </row>
    <row r="70" ht="315" spans="1:13">
      <c r="A70" s="1" t="s">
        <v>358</v>
      </c>
      <c r="B70" s="1" t="s">
        <v>13</v>
      </c>
      <c r="C70" s="4" t="s">
        <v>359</v>
      </c>
      <c r="D70" s="1" t="s">
        <v>360</v>
      </c>
      <c r="E70" s="1" t="s">
        <v>361</v>
      </c>
      <c r="F70" s="4" t="s">
        <v>17</v>
      </c>
      <c r="G70" s="1" t="s">
        <v>18</v>
      </c>
      <c r="H70" s="1" t="s">
        <v>19</v>
      </c>
      <c r="I70" s="1" t="s">
        <v>20</v>
      </c>
      <c r="J70" s="1" t="s">
        <v>362</v>
      </c>
      <c r="K70" s="1" t="s">
        <v>22</v>
      </c>
      <c r="L70" s="1" t="str">
        <f>HYPERLINK("https://files.afu.se/Downloads/Transcripts/Hidden%20Truth%20(Jim%20Breslo)/2020 10 26 - Hidden Truth Show - Retired US General  “Wrong Joe, Laptop is NOT Russia Disinformation!”_oAeYwhQ8EXA - transcript (automated).pdf","Transcript Link")</f>
        <v>Transcript Link</v>
      </c>
      <c r="M70" s="2" t="str">
        <f>HYPERLINK("https://files.afu.se/Downloads/Transcripts/Hidden%20Truth%20(Jim%20Breslo)/2020 10 26 - Hidden Truth Show - Retired US General  “Wrong Joe, Laptop is NOT Russia Disinformation!”_oAeYwhQ8EXA - transcript (automated).pdf","Transcript Link")</f>
        <v>Transcript Link</v>
      </c>
    </row>
    <row r="71" ht="330" spans="1:13">
      <c r="A71" s="1" t="s">
        <v>363</v>
      </c>
      <c r="B71" s="1" t="s">
        <v>13</v>
      </c>
      <c r="C71" s="4" t="s">
        <v>364</v>
      </c>
      <c r="D71" s="1" t="s">
        <v>365</v>
      </c>
      <c r="E71" s="1" t="s">
        <v>366</v>
      </c>
      <c r="F71" s="4" t="s">
        <v>17</v>
      </c>
      <c r="G71" s="1" t="s">
        <v>18</v>
      </c>
      <c r="H71" s="1" t="s">
        <v>19</v>
      </c>
      <c r="I71" s="1" t="s">
        <v>20</v>
      </c>
      <c r="J71" s="1" t="s">
        <v>367</v>
      </c>
      <c r="K71" s="1" t="s">
        <v>22</v>
      </c>
      <c r="L71" s="1" t="str">
        <f>HYPERLINK("https://files.afu.se/Downloads/Transcripts/Hidden%20Truth%20(Jim%20Breslo)/2020 10 22 - Hidden Truth Show - Biden Laptop   THIS is What They Don’t Want You to Know_kdrwQuZx4x8 - transcript (automated).pdf","Transcript Link")</f>
        <v>Transcript Link</v>
      </c>
      <c r="M71" s="2" t="str">
        <f>HYPERLINK("https://files.afu.se/Downloads/Transcripts/Hidden%20Truth%20(Jim%20Breslo)/2020 10 22 - Hidden Truth Show - Biden Laptop   THIS is What They Don’t Want You to Know_kdrwQuZx4x8 - transcript (automated).pdf","Transcript Link")</f>
        <v>Transcript Link</v>
      </c>
    </row>
    <row r="72" ht="315" spans="1:13">
      <c r="A72" s="1" t="s">
        <v>368</v>
      </c>
      <c r="B72" s="1" t="s">
        <v>13</v>
      </c>
      <c r="C72" s="4" t="s">
        <v>369</v>
      </c>
      <c r="D72" s="1" t="s">
        <v>370</v>
      </c>
      <c r="E72" s="1" t="s">
        <v>371</v>
      </c>
      <c r="F72" s="4" t="s">
        <v>17</v>
      </c>
      <c r="G72" s="1" t="s">
        <v>18</v>
      </c>
      <c r="H72" s="1" t="s">
        <v>19</v>
      </c>
      <c r="I72" s="1" t="s">
        <v>20</v>
      </c>
      <c r="J72" s="1" t="s">
        <v>372</v>
      </c>
      <c r="K72" s="1" t="s">
        <v>22</v>
      </c>
      <c r="L72" s="1" t="str">
        <f>HYPERLINK("https://files.afu.se/Downloads/Transcripts/Hidden%20Truth%20(Jim%20Breslo)/2020 10 19 - Hidden Truth Show - What “Equality” Meant to America’s Founders_eg-64AM2PBo - transcript (automated).pdf","Transcript Link")</f>
        <v>Transcript Link</v>
      </c>
      <c r="M72" s="2" t="str">
        <f>HYPERLINK("https://files.afu.se/Downloads/Transcripts/Hidden%20Truth%20(Jim%20Breslo)/2020 10 19 - Hidden Truth Show - What “Equality” Meant to America’s Founders_eg-64AM2PBo - transcript (automated).pdf","Transcript Link")</f>
        <v>Transcript Link</v>
      </c>
    </row>
    <row r="73" ht="240" spans="1:13">
      <c r="A73" s="1" t="s">
        <v>373</v>
      </c>
      <c r="B73" s="1" t="s">
        <v>13</v>
      </c>
      <c r="C73" s="4" t="s">
        <v>374</v>
      </c>
      <c r="D73" s="1" t="s">
        <v>375</v>
      </c>
      <c r="E73" s="1" t="s">
        <v>376</v>
      </c>
      <c r="F73" s="4" t="s">
        <v>17</v>
      </c>
      <c r="G73" s="1" t="s">
        <v>18</v>
      </c>
      <c r="H73" s="1" t="s">
        <v>19</v>
      </c>
      <c r="I73" s="1" t="s">
        <v>20</v>
      </c>
      <c r="J73" s="1" t="s">
        <v>377</v>
      </c>
      <c r="K73" s="1" t="s">
        <v>22</v>
      </c>
      <c r="L73" s="1" t="str">
        <f>HYPERLINK("https://files.afu.se/Downloads/Transcripts/Hidden%20Truth%20(Jim%20Breslo)/2020 10 12 - Hidden Truth Show - Why They Want Us to “Listen to the Scientists”_I7tgL1t4NrA - transcript (automated).pdf","Transcript Link")</f>
        <v>Transcript Link</v>
      </c>
      <c r="M73" s="2" t="str">
        <f>HYPERLINK("https://files.afu.se/Downloads/Transcripts/Hidden%20Truth%20(Jim%20Breslo)/2020 10 12 - Hidden Truth Show - Why They Want Us to “Listen to the Scientists”_I7tgL1t4NrA - transcript (automated).pdf","Transcript Link")</f>
        <v>Transcript Link</v>
      </c>
    </row>
    <row r="74" ht="225" spans="1:13">
      <c r="A74" s="1" t="s">
        <v>378</v>
      </c>
      <c r="B74" s="1" t="s">
        <v>13</v>
      </c>
      <c r="C74" s="4" t="s">
        <v>379</v>
      </c>
      <c r="D74" s="1" t="s">
        <v>380</v>
      </c>
      <c r="E74" s="1" t="s">
        <v>381</v>
      </c>
      <c r="F74" s="4" t="s">
        <v>17</v>
      </c>
      <c r="G74" s="1" t="s">
        <v>18</v>
      </c>
      <c r="H74" s="1" t="s">
        <v>19</v>
      </c>
      <c r="I74" s="1" t="s">
        <v>20</v>
      </c>
      <c r="J74" s="1" t="s">
        <v>382</v>
      </c>
      <c r="K74" s="1" t="s">
        <v>22</v>
      </c>
      <c r="L74" s="1" t="str">
        <f>HYPERLINK("https://files.afu.se/Downloads/Transcripts/Hidden%20Truth%20(Jim%20Breslo)/2020 10 05 - Hidden Truth Show - Can Christianity Save America _WBUBdULgsfo - transcript (automated).pdf","Transcript Link")</f>
        <v>Transcript Link</v>
      </c>
      <c r="M74" s="2" t="str">
        <f>HYPERLINK("https://files.afu.se/Downloads/Transcripts/Hidden%20Truth%20(Jim%20Breslo)/2020 10 05 - Hidden Truth Show - Can Christianity Save America _WBUBdULgsfo - transcript (automated).pdf","Transcript Link")</f>
        <v>Transcript Link</v>
      </c>
    </row>
    <row r="75" ht="300" spans="1:13">
      <c r="A75" s="1" t="s">
        <v>383</v>
      </c>
      <c r="B75" s="1" t="s">
        <v>13</v>
      </c>
      <c r="C75" s="4" t="s">
        <v>384</v>
      </c>
      <c r="D75" s="1" t="s">
        <v>385</v>
      </c>
      <c r="E75" s="1" t="s">
        <v>386</v>
      </c>
      <c r="F75" s="4" t="s">
        <v>17</v>
      </c>
      <c r="G75" s="1" t="s">
        <v>18</v>
      </c>
      <c r="H75" s="1" t="s">
        <v>19</v>
      </c>
      <c r="I75" s="1" t="s">
        <v>20</v>
      </c>
      <c r="J75" s="1" t="s">
        <v>387</v>
      </c>
      <c r="K75" s="1" t="s">
        <v>22</v>
      </c>
      <c r="L75" s="1" t="str">
        <f>HYPERLINK("https://files.afu.se/Downloads/Transcripts/Hidden%20Truth%20(Jim%20Breslo)/2020 09 25 - Hidden Truth Show - Inside Story Behind Trump’s Embrace of Hydroxychloroquine_Xc2KQFH5fEw - transcript (automated).pdf","Transcript Link")</f>
        <v>Transcript Link</v>
      </c>
      <c r="M75" s="2" t="str">
        <f>HYPERLINK("https://files.afu.se/Downloads/Transcripts/Hidden%20Truth%20(Jim%20Breslo)/2020 09 25 - Hidden Truth Show - Inside Story Behind Trump’s Embrace of Hydroxychloroquine_Xc2KQFH5fEw - transcript (automated).pdf","Transcript Link")</f>
        <v>Transcript Link</v>
      </c>
    </row>
    <row r="76" ht="225" spans="1:13">
      <c r="A76" s="1" t="s">
        <v>388</v>
      </c>
      <c r="B76" s="1" t="s">
        <v>13</v>
      </c>
      <c r="C76" s="4" t="s">
        <v>389</v>
      </c>
      <c r="D76" s="1" t="s">
        <v>390</v>
      </c>
      <c r="E76" s="1" t="s">
        <v>391</v>
      </c>
      <c r="F76" s="4" t="s">
        <v>17</v>
      </c>
      <c r="G76" s="1" t="s">
        <v>18</v>
      </c>
      <c r="H76" s="1" t="s">
        <v>19</v>
      </c>
      <c r="I76" s="1" t="s">
        <v>20</v>
      </c>
      <c r="J76" s="1" t="s">
        <v>392</v>
      </c>
      <c r="K76" s="1" t="s">
        <v>22</v>
      </c>
      <c r="L76" s="1" t="str">
        <f>HYPERLINK("https://files.afu.se/Downloads/Transcripts/Hidden%20Truth%20(Jim%20Breslo)/2020 09 21 - Hidden Truth Show - Dr. Jerome Corsi on BLM and Covid-19_ri_9EiKhXXc - transcript (automated).pdf","Transcript Link")</f>
        <v>Transcript Link</v>
      </c>
      <c r="M76" s="2" t="str">
        <f>HYPERLINK("https://files.afu.se/Downloads/Transcripts/Hidden%20Truth%20(Jim%20Breslo)/2020 09 21 - Hidden Truth Show - Dr. Jerome Corsi on BLM and Covid-19_ri_9EiKhXXc - transcript (automated).pdf","Transcript Link")</f>
        <v>Transcript Link</v>
      </c>
    </row>
    <row r="77" ht="210" spans="1:13">
      <c r="A77" s="1" t="s">
        <v>393</v>
      </c>
      <c r="B77" s="1" t="s">
        <v>13</v>
      </c>
      <c r="C77" s="4" t="s">
        <v>394</v>
      </c>
      <c r="D77" s="1" t="s">
        <v>395</v>
      </c>
      <c r="E77" s="1" t="s">
        <v>396</v>
      </c>
      <c r="F77" s="4" t="s">
        <v>17</v>
      </c>
      <c r="G77" s="1" t="s">
        <v>18</v>
      </c>
      <c r="H77" s="1" t="s">
        <v>19</v>
      </c>
      <c r="I77" s="1" t="s">
        <v>20</v>
      </c>
      <c r="J77" s="1" t="s">
        <v>397</v>
      </c>
      <c r="K77" s="1" t="s">
        <v>22</v>
      </c>
      <c r="L77" s="1" t="str">
        <f>HYPERLINK("https://files.afu.se/Downloads/Transcripts/Hidden%20Truth%20(Jim%20Breslo)/2020 09 17 - Hidden Truth Show - UK to Ban Adults From Choosing Their Sexuality_2eOGDZzJdVA - transcript (automated).pdf","Transcript Link")</f>
        <v>Transcript Link</v>
      </c>
      <c r="M77" s="2" t="str">
        <f>HYPERLINK("https://files.afu.se/Downloads/Transcripts/Hidden%20Truth%20(Jim%20Breslo)/2020 09 17 - Hidden Truth Show - UK to Ban Adults From Choosing Their Sexuality_2eOGDZzJdVA - transcript (automated).pdf","Transcript Link")</f>
        <v>Transcript Link</v>
      </c>
    </row>
    <row r="78" ht="330" spans="1:13">
      <c r="A78" s="1" t="s">
        <v>398</v>
      </c>
      <c r="B78" s="1" t="s">
        <v>13</v>
      </c>
      <c r="C78" s="4" t="s">
        <v>399</v>
      </c>
      <c r="D78" s="1" t="s">
        <v>400</v>
      </c>
      <c r="E78" s="1" t="s">
        <v>401</v>
      </c>
      <c r="F78" s="4" t="s">
        <v>17</v>
      </c>
      <c r="G78" s="1" t="s">
        <v>18</v>
      </c>
      <c r="H78" s="1" t="s">
        <v>19</v>
      </c>
      <c r="I78" s="1" t="s">
        <v>20</v>
      </c>
      <c r="J78" s="1" t="s">
        <v>402</v>
      </c>
      <c r="K78" s="1" t="s">
        <v>22</v>
      </c>
      <c r="L78" s="1" t="str">
        <f>HYPERLINK("https://files.afu.se/Downloads/Transcripts/Hidden%20Truth%20(Jim%20Breslo)/2020 09 14 - Hidden Truth Show - Homeless Expert Defends LA’s Disastrous Homeless Policies_rD-wDbvVaEo - transcript (automated).pdf","Transcript Link")</f>
        <v>Transcript Link</v>
      </c>
      <c r="M78" s="2" t="str">
        <f>HYPERLINK("https://files.afu.se/Downloads/Transcripts/Hidden%20Truth%20(Jim%20Breslo)/2020 09 14 - Hidden Truth Show - Homeless Expert Defends LA’s Disastrous Homeless Policies_rD-wDbvVaEo - transcript (automated).pdf","Transcript Link")</f>
        <v>Transcript Link</v>
      </c>
    </row>
    <row r="79" ht="285" spans="1:13">
      <c r="A79" s="1" t="s">
        <v>403</v>
      </c>
      <c r="B79" s="1" t="s">
        <v>13</v>
      </c>
      <c r="C79" s="4" t="s">
        <v>404</v>
      </c>
      <c r="D79" s="1" t="s">
        <v>405</v>
      </c>
      <c r="E79" s="1" t="s">
        <v>406</v>
      </c>
      <c r="F79" s="4" t="s">
        <v>17</v>
      </c>
      <c r="G79" s="1" t="s">
        <v>18</v>
      </c>
      <c r="H79" s="1" t="s">
        <v>19</v>
      </c>
      <c r="I79" s="1" t="s">
        <v>20</v>
      </c>
      <c r="J79" s="1" t="s">
        <v>407</v>
      </c>
      <c r="K79" s="1" t="s">
        <v>22</v>
      </c>
      <c r="L79" s="1" t="str">
        <f>HYPERLINK("https://files.afu.se/Downloads/Transcripts/Hidden%20Truth%20(Jim%20Breslo)/2020 09 07 - Hidden Truth Show - Terror Expert Brigitte Gabriel  “Black Lives Matter Tied to Muslim Extremists”_ag9hRrkIx6Y - transcript (automated).pdf","Transcript Link")</f>
        <v>Transcript Link</v>
      </c>
      <c r="M79" s="2" t="str">
        <f>HYPERLINK("https://files.afu.se/Downloads/Transcripts/Hidden%20Truth%20(Jim%20Breslo)/2020 09 07 - Hidden Truth Show - Terror Expert Brigitte Gabriel  “Black Lives Matter Tied to Muslim Extremists”_ag9hRrkIx6Y - transcript (automated).pdf","Transcript Link")</f>
        <v>Transcript Link</v>
      </c>
    </row>
    <row r="80" ht="255" spans="1:13">
      <c r="A80" s="1" t="s">
        <v>408</v>
      </c>
      <c r="B80" s="1" t="s">
        <v>13</v>
      </c>
      <c r="C80" s="4" t="s">
        <v>409</v>
      </c>
      <c r="D80" s="1" t="s">
        <v>410</v>
      </c>
      <c r="E80" s="1" t="s">
        <v>411</v>
      </c>
      <c r="F80" s="4" t="s">
        <v>17</v>
      </c>
      <c r="G80" s="1" t="s">
        <v>18</v>
      </c>
      <c r="H80" s="1" t="s">
        <v>19</v>
      </c>
      <c r="I80" s="1" t="s">
        <v>20</v>
      </c>
      <c r="J80" s="1" t="s">
        <v>412</v>
      </c>
      <c r="K80" s="1" t="s">
        <v>22</v>
      </c>
      <c r="L80" s="1" t="str">
        <f>HYPERLINK("https://files.afu.se/Downloads/Transcripts/Hidden%20Truth%20(Jim%20Breslo)/2020 08 31 - Hidden Truth Show - Black Lives Matter in Bed with Muslim Extremists_cXo8PA1h97Q - transcript (automated).pdf","Transcript Link")</f>
        <v>Transcript Link</v>
      </c>
      <c r="M80" s="2" t="str">
        <f>HYPERLINK("https://files.afu.se/Downloads/Transcripts/Hidden%20Truth%20(Jim%20Breslo)/2020 08 31 - Hidden Truth Show - Black Lives Matter in Bed with Muslim Extremists_cXo8PA1h97Q - transcript (automated).pdf","Transcript Link")</f>
        <v>Transcript Link</v>
      </c>
    </row>
    <row r="81" ht="240" spans="1:13">
      <c r="A81" s="1" t="s">
        <v>413</v>
      </c>
      <c r="B81" s="1" t="s">
        <v>13</v>
      </c>
      <c r="C81" s="4" t="s">
        <v>414</v>
      </c>
      <c r="D81" s="1" t="s">
        <v>415</v>
      </c>
      <c r="E81" s="1" t="s">
        <v>416</v>
      </c>
      <c r="F81" s="4" t="s">
        <v>17</v>
      </c>
      <c r="G81" s="1" t="s">
        <v>18</v>
      </c>
      <c r="H81" s="1" t="s">
        <v>19</v>
      </c>
      <c r="I81" s="1" t="s">
        <v>20</v>
      </c>
      <c r="J81" s="1" t="s">
        <v>417</v>
      </c>
      <c r="K81" s="1" t="s">
        <v>22</v>
      </c>
      <c r="L81" s="1" t="str">
        <f>HYPERLINK("https://files.afu.se/Downloads/Transcripts/Hidden%20Truth%20(Jim%20Breslo)/2020 08 17 - Hidden Truth Show - Radical Left Takeover of U.S. Universities_ciDp9-8Zv2A - transcript (automated).pdf","Transcript Link")</f>
        <v>Transcript Link</v>
      </c>
      <c r="M81" s="2" t="str">
        <f>HYPERLINK("https://files.afu.se/Downloads/Transcripts/Hidden%20Truth%20(Jim%20Breslo)/2020 08 17 - Hidden Truth Show - Radical Left Takeover of U.S. Universities_ciDp9-8Zv2A - transcript (automated).pdf","Transcript Link")</f>
        <v>Transcript Link</v>
      </c>
    </row>
    <row r="82" ht="285" spans="1:13">
      <c r="A82" s="1" t="s">
        <v>418</v>
      </c>
      <c r="B82" s="1" t="s">
        <v>13</v>
      </c>
      <c r="C82" s="4" t="s">
        <v>419</v>
      </c>
      <c r="D82" s="1" t="s">
        <v>420</v>
      </c>
      <c r="E82" s="1" t="s">
        <v>421</v>
      </c>
      <c r="F82" s="4" t="s">
        <v>17</v>
      </c>
      <c r="G82" s="1" t="s">
        <v>18</v>
      </c>
      <c r="H82" s="1" t="s">
        <v>19</v>
      </c>
      <c r="I82" s="1" t="s">
        <v>20</v>
      </c>
      <c r="J82" s="1" t="s">
        <v>422</v>
      </c>
      <c r="K82" s="1" t="s">
        <v>22</v>
      </c>
      <c r="L82" s="1" t="str">
        <f>HYPERLINK("https://files.afu.se/Downloads/Transcripts/Hidden%20Truth%20(Jim%20Breslo)/2020 08 10 - Hidden Truth Show - Grade Schools “Cancel” U.S. History_yAeChP9yfaE - transcript (automated).pdf","Transcript Link")</f>
        <v>Transcript Link</v>
      </c>
      <c r="M82" s="2" t="str">
        <f>HYPERLINK("https://files.afu.se/Downloads/Transcripts/Hidden%20Truth%20(Jim%20Breslo)/2020 08 10 - Hidden Truth Show - Grade Schools “Cancel” U.S. History_yAeChP9yfaE - transcript (automated).pdf","Transcript Link")</f>
        <v>Transcript Link</v>
      </c>
    </row>
    <row r="83" ht="225" spans="1:13">
      <c r="A83" s="1" t="s">
        <v>423</v>
      </c>
      <c r="B83" s="1" t="s">
        <v>13</v>
      </c>
      <c r="C83" s="4" t="s">
        <v>424</v>
      </c>
      <c r="D83" s="1" t="s">
        <v>425</v>
      </c>
      <c r="E83" s="1" t="s">
        <v>426</v>
      </c>
      <c r="F83" s="4" t="s">
        <v>17</v>
      </c>
      <c r="G83" s="1" t="s">
        <v>18</v>
      </c>
      <c r="H83" s="1" t="s">
        <v>19</v>
      </c>
      <c r="I83" s="1" t="s">
        <v>20</v>
      </c>
      <c r="J83" s="1" t="s">
        <v>427</v>
      </c>
      <c r="K83" s="1" t="s">
        <v>22</v>
      </c>
      <c r="L83" s="1" t="str">
        <f>HYPERLINK("https://files.afu.se/Downloads/Transcripts/Hidden%20Truth%20(Jim%20Breslo)/2020 08 04 - Hidden Truth Show - BLM Far More Dangerous than 60’s Radicals_MmQhEdklkBU - transcript (automated).pdf","Transcript Link")</f>
        <v>Transcript Link</v>
      </c>
      <c r="M83" s="2" t="str">
        <f>HYPERLINK("https://files.afu.se/Downloads/Transcripts/Hidden%20Truth%20(Jim%20Breslo)/2020 08 04 - Hidden Truth Show - BLM Far More Dangerous than 60’s Radicals_MmQhEdklkBU - transcript (automated).pdf","Transcript Link")</f>
        <v>Transcript Link</v>
      </c>
    </row>
    <row r="84" ht="270" spans="1:13">
      <c r="A84" s="1" t="s">
        <v>428</v>
      </c>
      <c r="B84" s="1" t="s">
        <v>13</v>
      </c>
      <c r="C84" s="4" t="s">
        <v>429</v>
      </c>
      <c r="D84" s="1" t="s">
        <v>430</v>
      </c>
      <c r="E84" s="1" t="s">
        <v>431</v>
      </c>
      <c r="F84" s="4" t="s">
        <v>17</v>
      </c>
      <c r="G84" s="1" t="s">
        <v>18</v>
      </c>
      <c r="H84" s="1" t="s">
        <v>19</v>
      </c>
      <c r="I84" s="1" t="s">
        <v>20</v>
      </c>
      <c r="J84" s="1" t="s">
        <v>432</v>
      </c>
      <c r="K84" s="1" t="s">
        <v>22</v>
      </c>
      <c r="L84" s="1" t="str">
        <f>HYPERLINK("https://files.afu.se/Downloads/Transcripts/Hidden%20Truth%20(Jim%20Breslo)/2020 07 27 - Hidden Truth Show - Transgender  Born this Way _6XlAgd6Nf_Y - transcript (automated).pdf","Transcript Link")</f>
        <v>Transcript Link</v>
      </c>
      <c r="M84" s="2" t="str">
        <f>HYPERLINK("https://files.afu.se/Downloads/Transcripts/Hidden%20Truth%20(Jim%20Breslo)/2020 07 27 - Hidden Truth Show - Transgender  Born this Way _6XlAgd6Nf_Y - transcript (automated).pdf","Transcript Link")</f>
        <v>Transcript Link</v>
      </c>
    </row>
    <row r="85" ht="240" spans="1:13">
      <c r="A85" s="1" t="s">
        <v>433</v>
      </c>
      <c r="B85" s="1" t="s">
        <v>13</v>
      </c>
      <c r="C85" s="4" t="s">
        <v>434</v>
      </c>
      <c r="D85" s="1" t="s">
        <v>435</v>
      </c>
      <c r="E85" s="1" t="s">
        <v>436</v>
      </c>
      <c r="F85" s="4" t="s">
        <v>17</v>
      </c>
      <c r="G85" s="1" t="s">
        <v>18</v>
      </c>
      <c r="H85" s="1" t="s">
        <v>19</v>
      </c>
      <c r="I85" s="1" t="s">
        <v>20</v>
      </c>
      <c r="J85" s="1" t="s">
        <v>437</v>
      </c>
      <c r="K85" s="1" t="s">
        <v>22</v>
      </c>
      <c r="L85" s="1" t="str">
        <f>HYPERLINK("https://files.afu.se/Downloads/Transcripts/Hidden%20Truth%20(Jim%20Breslo)/2020 07 20 - Hidden Truth Show - McCarthyism and Trump_l6RB0-bbYZI - transcript (automated).pdf","Transcript Link")</f>
        <v>Transcript Link</v>
      </c>
      <c r="M85" s="2" t="str">
        <f>HYPERLINK("https://files.afu.se/Downloads/Transcripts/Hidden%20Truth%20(Jim%20Breslo)/2020 07 20 - Hidden Truth Show - McCarthyism and Trump_l6RB0-bbYZI - transcript (automated).pdf","Transcript Link")</f>
        <v>Transcript Link</v>
      </c>
    </row>
    <row r="86" ht="255" spans="1:13">
      <c r="A86" s="1" t="s">
        <v>438</v>
      </c>
      <c r="B86" s="1" t="s">
        <v>13</v>
      </c>
      <c r="C86" s="4" t="s">
        <v>439</v>
      </c>
      <c r="D86" s="1" t="s">
        <v>440</v>
      </c>
      <c r="E86" s="1" t="s">
        <v>441</v>
      </c>
      <c r="F86" s="4" t="s">
        <v>17</v>
      </c>
      <c r="G86" s="1" t="s">
        <v>18</v>
      </c>
      <c r="H86" s="1" t="s">
        <v>19</v>
      </c>
      <c r="I86" s="1" t="s">
        <v>20</v>
      </c>
      <c r="J86" s="1" t="s">
        <v>442</v>
      </c>
      <c r="K86" s="1" t="s">
        <v>22</v>
      </c>
      <c r="L86" s="1" t="str">
        <f>HYPERLINK("https://files.afu.se/Downloads/Transcripts/Hidden%20Truth%20(Jim%20Breslo)/2020 07 13 - Hidden Truth Show - Trump Knew China was Lying about Covid_SrbeUf5Wm3c - transcript (automated).pdf","Transcript Link")</f>
        <v>Transcript Link</v>
      </c>
      <c r="M86" s="2" t="str">
        <f>HYPERLINK("https://files.afu.se/Downloads/Transcripts/Hidden%20Truth%20(Jim%20Breslo)/2020 07 13 - Hidden Truth Show - Trump Knew China was Lying about Covid_SrbeUf5Wm3c - transcript (automated).pdf","Transcript Link")</f>
        <v>Transcript Link</v>
      </c>
    </row>
    <row r="87" ht="270" spans="1:13">
      <c r="A87" s="1" t="s">
        <v>443</v>
      </c>
      <c r="B87" s="1" t="s">
        <v>13</v>
      </c>
      <c r="C87" s="4" t="s">
        <v>444</v>
      </c>
      <c r="D87" s="1" t="s">
        <v>445</v>
      </c>
      <c r="E87" s="1" t="s">
        <v>446</v>
      </c>
      <c r="F87" s="4" t="s">
        <v>17</v>
      </c>
      <c r="G87" s="1" t="s">
        <v>18</v>
      </c>
      <c r="H87" s="1" t="s">
        <v>19</v>
      </c>
      <c r="I87" s="1" t="s">
        <v>20</v>
      </c>
      <c r="J87" s="1" t="s">
        <v>447</v>
      </c>
      <c r="K87" s="1" t="s">
        <v>22</v>
      </c>
      <c r="L87" s="1" t="str">
        <f>HYPERLINK("https://files.afu.se/Downloads/Transcripts/Hidden%20Truth%20(Jim%20Breslo)/2020 07 07 - Hidden Truth Show - The Truth Behind Defunding the Police_VxkRFdjtTRU - transcript (automated).pdf","Transcript Link")</f>
        <v>Transcript Link</v>
      </c>
      <c r="M87" s="2" t="str">
        <f>HYPERLINK("https://files.afu.se/Downloads/Transcripts/Hidden%20Truth%20(Jim%20Breslo)/2020 07 07 - Hidden Truth Show - The Truth Behind Defunding the Police_VxkRFdjtTRU - transcript (automated).pdf","Transcript Link")</f>
        <v>Transcript Link</v>
      </c>
    </row>
    <row r="88" ht="255" spans="1:13">
      <c r="A88" s="1" t="s">
        <v>448</v>
      </c>
      <c r="B88" s="1" t="s">
        <v>13</v>
      </c>
      <c r="C88" s="4" t="s">
        <v>449</v>
      </c>
      <c r="D88" s="1" t="s">
        <v>450</v>
      </c>
      <c r="E88" s="1" t="s">
        <v>451</v>
      </c>
      <c r="F88" s="4" t="s">
        <v>17</v>
      </c>
      <c r="G88" s="1" t="s">
        <v>18</v>
      </c>
      <c r="H88" s="1" t="s">
        <v>19</v>
      </c>
      <c r="I88" s="1" t="s">
        <v>20</v>
      </c>
      <c r="J88" s="1" t="s">
        <v>452</v>
      </c>
      <c r="K88" s="1" t="s">
        <v>22</v>
      </c>
      <c r="L88" s="1" t="str">
        <f>HYPERLINK("https://files.afu.se/Downloads/Transcripts/Hidden%20Truth%20(Jim%20Breslo)/2020 06 29 - Hidden Truth Show - “Eyes Wide Shut” Actress Reveals Hollywood Predators_7prwc0A7S2U - transcript (automated).pdf","Transcript Link")</f>
        <v>Transcript Link</v>
      </c>
      <c r="M88" s="2" t="str">
        <f>HYPERLINK("https://files.afu.se/Downloads/Transcripts/Hidden%20Truth%20(Jim%20Breslo)/2020 06 29 - Hidden Truth Show - “Eyes Wide Shut” Actress Reveals Hollywood Predators_7prwc0A7S2U - transcript (automated).pdf","Transcript Link")</f>
        <v>Transcript Link</v>
      </c>
    </row>
    <row r="89" ht="330" spans="1:13">
      <c r="A89" s="1" t="s">
        <v>453</v>
      </c>
      <c r="B89" s="1" t="s">
        <v>13</v>
      </c>
      <c r="C89" s="4" t="s">
        <v>454</v>
      </c>
      <c r="D89" s="1" t="s">
        <v>455</v>
      </c>
      <c r="E89" s="1" t="s">
        <v>456</v>
      </c>
      <c r="F89" s="4" t="s">
        <v>17</v>
      </c>
      <c r="G89" s="1" t="s">
        <v>18</v>
      </c>
      <c r="H89" s="1" t="s">
        <v>19</v>
      </c>
      <c r="I89" s="1" t="s">
        <v>20</v>
      </c>
      <c r="J89" s="1" t="s">
        <v>457</v>
      </c>
      <c r="K89" s="1" t="s">
        <v>22</v>
      </c>
      <c r="L89" s="1" t="str">
        <f>HYPERLINK("https://files.afu.se/Downloads/Transcripts/Hidden%20Truth%20(Jim%20Breslo)/2020 06 22 - Hidden Truth Show - Depths of China’s Evil Exposed  Live Organ Harvesting_265RTaZ-46U - transcript (automated).pdf","Transcript Link")</f>
        <v>Transcript Link</v>
      </c>
      <c r="M89" s="2" t="str">
        <f>HYPERLINK("https://files.afu.se/Downloads/Transcripts/Hidden%20Truth%20(Jim%20Breslo)/2020 06 22 - Hidden Truth Show - Depths of China’s Evil Exposed  Live Organ Harvesting_265RTaZ-46U - transcript (automated).pdf","Transcript Link")</f>
        <v>Transcript Link</v>
      </c>
    </row>
    <row r="90" ht="345" spans="1:13">
      <c r="A90" s="1" t="s">
        <v>458</v>
      </c>
      <c r="B90" s="1" t="s">
        <v>13</v>
      </c>
      <c r="C90" s="4" t="s">
        <v>459</v>
      </c>
      <c r="D90" s="1" t="s">
        <v>460</v>
      </c>
      <c r="E90" s="1" t="s">
        <v>461</v>
      </c>
      <c r="F90" s="4" t="s">
        <v>17</v>
      </c>
      <c r="G90" s="1" t="s">
        <v>18</v>
      </c>
      <c r="H90" s="1" t="s">
        <v>19</v>
      </c>
      <c r="I90" s="1" t="s">
        <v>20</v>
      </c>
      <c r="J90" s="1" t="s">
        <v>462</v>
      </c>
      <c r="K90" s="1" t="s">
        <v>22</v>
      </c>
      <c r="L90" s="1" t="str">
        <f>HYPERLINK("https://files.afu.se/Downloads/Transcripts/Hidden%20Truth%20(Jim%20Breslo)/2020 06 17 - Hidden Truth Show - Fact Checking Netflix Epstein Documentary “Filthy Rich”_XQtqIQQGjyo - transcript (automated).pdf","Transcript Link")</f>
        <v>Transcript Link</v>
      </c>
      <c r="M90" s="2" t="str">
        <f>HYPERLINK("https://files.afu.se/Downloads/Transcripts/Hidden%20Truth%20(Jim%20Breslo)/2020 06 17 - Hidden Truth Show - Fact Checking Netflix Epstein Documentary “Filthy Rich”_XQtqIQQGjyo - transcript (automated).pdf","Transcript Link")</f>
        <v>Transcript Link</v>
      </c>
    </row>
    <row r="91" ht="405" spans="1:13">
      <c r="A91" s="1" t="s">
        <v>463</v>
      </c>
      <c r="B91" s="1" t="s">
        <v>13</v>
      </c>
      <c r="C91" s="4" t="s">
        <v>464</v>
      </c>
      <c r="D91" s="1" t="s">
        <v>465</v>
      </c>
      <c r="E91" s="1" t="s">
        <v>466</v>
      </c>
      <c r="F91" s="4" t="s">
        <v>17</v>
      </c>
      <c r="G91" s="1" t="s">
        <v>18</v>
      </c>
      <c r="H91" s="1" t="s">
        <v>19</v>
      </c>
      <c r="I91" s="1" t="s">
        <v>20</v>
      </c>
      <c r="J91" s="1" t="s">
        <v>467</v>
      </c>
      <c r="K91" s="1" t="s">
        <v>22</v>
      </c>
      <c r="L91" s="1" t="str">
        <f>HYPERLINK("https://files.afu.se/Downloads/Transcripts/Hidden%20Truth%20(Jim%20Breslo)/2020 06 15 - Hidden Truth Show - Epstein’s Brother Predicted He Would Be Murdered_cvEuO5EyheI - transcript (automated).pdf","Transcript Link")</f>
        <v>Transcript Link</v>
      </c>
      <c r="M91" s="2" t="str">
        <f>HYPERLINK("https://files.afu.se/Downloads/Transcripts/Hidden%20Truth%20(Jim%20Breslo)/2020 06 15 - Hidden Truth Show - Epstein’s Brother Predicted He Would Be Murdered_cvEuO5EyheI - transcript (automated).pdf","Transcript Link")</f>
        <v>Transcript Link</v>
      </c>
    </row>
    <row r="92" ht="255" spans="1:13">
      <c r="A92" s="1" t="s">
        <v>468</v>
      </c>
      <c r="B92" s="1" t="s">
        <v>13</v>
      </c>
      <c r="C92" s="4" t="s">
        <v>469</v>
      </c>
      <c r="D92" s="1" t="s">
        <v>470</v>
      </c>
      <c r="E92" s="1" t="s">
        <v>471</v>
      </c>
      <c r="F92" s="4" t="s">
        <v>17</v>
      </c>
      <c r="G92" s="1" t="s">
        <v>18</v>
      </c>
      <c r="H92" s="1" t="s">
        <v>19</v>
      </c>
      <c r="I92" s="1" t="s">
        <v>20</v>
      </c>
      <c r="J92" s="1" t="s">
        <v>472</v>
      </c>
      <c r="K92" s="1" t="s">
        <v>22</v>
      </c>
      <c r="L92" s="1" t="str">
        <f>HYPERLINK("https://files.afu.se/Downloads/Transcripts/Hidden%20Truth%20(Jim%20Breslo)/2020 06 10 - Hidden Truth Show - LAPD Union Head  BLM is a “Hate Group” and “Modern Day Black Panthers”_DSZgHoxuiBk - transcript (automated).pdf","Transcript Link")</f>
        <v>Transcript Link</v>
      </c>
      <c r="M92" s="2" t="str">
        <f>HYPERLINK("https://files.afu.se/Downloads/Transcripts/Hidden%20Truth%20(Jim%20Breslo)/2020 06 10 - Hidden Truth Show - LAPD Union Head  BLM is a “Hate Group” and “Modern Day Black Panthers”_DSZgHoxuiBk - transcript (automated).pdf","Transcript Link")</f>
        <v>Transcript Link</v>
      </c>
    </row>
    <row r="93" ht="360" spans="1:13">
      <c r="A93" s="1" t="s">
        <v>473</v>
      </c>
      <c r="B93" s="1" t="s">
        <v>13</v>
      </c>
      <c r="C93" s="4" t="s">
        <v>474</v>
      </c>
      <c r="D93" s="1" t="s">
        <v>475</v>
      </c>
      <c r="E93" s="1" t="s">
        <v>476</v>
      </c>
      <c r="F93" s="4" t="s">
        <v>17</v>
      </c>
      <c r="G93" s="1" t="s">
        <v>18</v>
      </c>
      <c r="H93" s="1" t="s">
        <v>19</v>
      </c>
      <c r="I93" s="1" t="s">
        <v>20</v>
      </c>
      <c r="J93" s="1" t="s">
        <v>477</v>
      </c>
      <c r="K93" s="1" t="s">
        <v>22</v>
      </c>
      <c r="L93" s="1" t="str">
        <f>HYPERLINK("https://files.afu.se/Downloads/Transcripts/Hidden%20Truth%20(Jim%20Breslo)/2020 06 05 - Hidden Truth Show - Knitting Factory CEO  When Will Music Return _AmJ_JrLoM14 - transcript (automated).pdf","Transcript Link")</f>
        <v>Transcript Link</v>
      </c>
      <c r="M93" s="2" t="str">
        <f>HYPERLINK("https://files.afu.se/Downloads/Transcripts/Hidden%20Truth%20(Jim%20Breslo)/2020 06 05 - Hidden Truth Show - Knitting Factory CEO  When Will Music Return _AmJ_JrLoM14 - transcript (automated).pdf","Transcript Link")</f>
        <v>Transcript Link</v>
      </c>
    </row>
    <row r="94" ht="375" spans="1:13">
      <c r="A94" s="1" t="s">
        <v>478</v>
      </c>
      <c r="B94" s="1" t="s">
        <v>13</v>
      </c>
      <c r="C94" s="4" t="s">
        <v>479</v>
      </c>
      <c r="D94" s="1" t="s">
        <v>480</v>
      </c>
      <c r="E94" s="1" t="s">
        <v>481</v>
      </c>
      <c r="F94" s="4" t="s">
        <v>17</v>
      </c>
      <c r="G94" s="1" t="s">
        <v>18</v>
      </c>
      <c r="H94" s="1" t="s">
        <v>19</v>
      </c>
      <c r="I94" s="1" t="s">
        <v>20</v>
      </c>
      <c r="J94" s="1" t="s">
        <v>482</v>
      </c>
      <c r="K94" s="1" t="s">
        <v>22</v>
      </c>
      <c r="L94" s="1" t="str">
        <f>HYPERLINK("https://files.afu.se/Downloads/Transcripts/Hidden%20Truth%20(Jim%20Breslo)/2020 05 27 - Hidden Truth Show - Actual Covid Death Rate Revealed  Only 0.26%_Mo5kjIPaGx0 - transcript (automated).pdf","Transcript Link")</f>
        <v>Transcript Link</v>
      </c>
      <c r="M94" s="2" t="str">
        <f>HYPERLINK("https://files.afu.se/Downloads/Transcripts/Hidden%20Truth%20(Jim%20Breslo)/2020 05 27 - Hidden Truth Show - Actual Covid Death Rate Revealed  Only 0.26%_Mo5kjIPaGx0 - transcript (automated).pdf","Transcript Link")</f>
        <v>Transcript Link</v>
      </c>
    </row>
    <row r="95" ht="345" spans="1:13">
      <c r="A95" s="1" t="s">
        <v>483</v>
      </c>
      <c r="B95" s="1" t="s">
        <v>13</v>
      </c>
      <c r="C95" s="4" t="s">
        <v>484</v>
      </c>
      <c r="D95" s="1" t="s">
        <v>485</v>
      </c>
      <c r="E95" s="1" t="s">
        <v>486</v>
      </c>
      <c r="F95" s="4" t="s">
        <v>17</v>
      </c>
      <c r="G95" s="1" t="s">
        <v>18</v>
      </c>
      <c r="H95" s="1" t="s">
        <v>19</v>
      </c>
      <c r="I95" s="1" t="s">
        <v>20</v>
      </c>
      <c r="J95" s="1" t="s">
        <v>487</v>
      </c>
      <c r="K95" s="1" t="s">
        <v>22</v>
      </c>
      <c r="L95" s="1" t="str">
        <f>HYPERLINK("https://files.afu.se/Downloads/Transcripts/Hidden%20Truth%20(Jim%20Breslo)/2020 05 26 - Hidden Truth Show - Fauci Lied About AIDS; He is Lying About Covid-19_ujKPu3VlyjU - transcript (automated).pdf","Transcript Link")</f>
        <v>Transcript Link</v>
      </c>
      <c r="M95" s="2" t="str">
        <f>HYPERLINK("https://files.afu.se/Downloads/Transcripts/Hidden%20Truth%20(Jim%20Breslo)/2020 05 26 - Hidden Truth Show - Fauci Lied About AIDS; He is Lying About Covid-19_ujKPu3VlyjU - transcript (automated).pdf","Transcript Link")</f>
        <v>Transcript Link</v>
      </c>
    </row>
    <row r="96" ht="285" spans="1:13">
      <c r="A96" s="1" t="s">
        <v>488</v>
      </c>
      <c r="B96" s="1" t="s">
        <v>13</v>
      </c>
      <c r="C96" s="4" t="s">
        <v>489</v>
      </c>
      <c r="D96" s="1" t="s">
        <v>490</v>
      </c>
      <c r="E96" s="1" t="s">
        <v>491</v>
      </c>
      <c r="F96" s="4" t="s">
        <v>17</v>
      </c>
      <c r="G96" s="1" t="s">
        <v>18</v>
      </c>
      <c r="H96" s="1" t="s">
        <v>19</v>
      </c>
      <c r="I96" s="1" t="s">
        <v>20</v>
      </c>
      <c r="J96" s="1" t="s">
        <v>492</v>
      </c>
      <c r="K96" s="1" t="s">
        <v>22</v>
      </c>
      <c r="L96" s="1" t="str">
        <f>HYPERLINK("https://files.afu.se/Downloads/Transcripts/Hidden%20Truth%20(Jim%20Breslo)/2020 05 19 - Hidden Truth Show - Covid is Not World’s Biggest Problem; This is…_0oQa99xzP8Y - transcript (automated).pdf","Transcript Link")</f>
        <v>Transcript Link</v>
      </c>
      <c r="M96" s="2" t="str">
        <f>HYPERLINK("https://files.afu.se/Downloads/Transcripts/Hidden%20Truth%20(Jim%20Breslo)/2020 05 19 - Hidden Truth Show - Covid is Not World’s Biggest Problem; This is…_0oQa99xzP8Y - transcript (automated).pdf","Transcript Link")</f>
        <v>Transcript Link</v>
      </c>
    </row>
    <row r="97" ht="240" spans="1:13">
      <c r="A97" s="1" t="s">
        <v>493</v>
      </c>
      <c r="B97" s="1" t="s">
        <v>13</v>
      </c>
      <c r="C97" s="4" t="s">
        <v>494</v>
      </c>
      <c r="D97" s="1" t="s">
        <v>495</v>
      </c>
      <c r="E97" s="1" t="s">
        <v>496</v>
      </c>
      <c r="F97" s="4" t="s">
        <v>17</v>
      </c>
      <c r="G97" s="1" t="s">
        <v>18</v>
      </c>
      <c r="H97" s="1" t="s">
        <v>19</v>
      </c>
      <c r="I97" s="1" t="s">
        <v>20</v>
      </c>
      <c r="J97" s="1" t="s">
        <v>497</v>
      </c>
      <c r="K97" s="1" t="s">
        <v>22</v>
      </c>
      <c r="L97" s="1" t="str">
        <f>HYPERLINK("https://files.afu.se/Downloads/Transcripts/Hidden%20Truth%20(Jim%20Breslo)/2020 05 13 - Hidden Truth Show - DeBlasio Orders Shutdown; Bans You From Protesting It_NKI2V6hUHg4 - transcript (automated).pdf","Transcript Link")</f>
        <v>Transcript Link</v>
      </c>
      <c r="M97" s="2" t="str">
        <f>HYPERLINK("https://files.afu.se/Downloads/Transcripts/Hidden%20Truth%20(Jim%20Breslo)/2020 05 13 - Hidden Truth Show - DeBlasio Orders Shutdown; Bans You From Protesting It_NKI2V6hUHg4 - transcript (automated).pdf","Transcript Link")</f>
        <v>Transcript Link</v>
      </c>
    </row>
    <row r="98" ht="255" spans="1:13">
      <c r="A98" s="1" t="s">
        <v>498</v>
      </c>
      <c r="B98" s="1" t="s">
        <v>13</v>
      </c>
      <c r="C98" s="4" t="s">
        <v>499</v>
      </c>
      <c r="D98" s="1" t="s">
        <v>500</v>
      </c>
      <c r="E98" s="1" t="s">
        <v>501</v>
      </c>
      <c r="F98" s="4" t="s">
        <v>17</v>
      </c>
      <c r="G98" s="1" t="s">
        <v>18</v>
      </c>
      <c r="H98" s="1" t="s">
        <v>19</v>
      </c>
      <c r="I98" s="1" t="s">
        <v>20</v>
      </c>
      <c r="J98" s="1" t="s">
        <v>502</v>
      </c>
      <c r="K98" s="1" t="s">
        <v>22</v>
      </c>
      <c r="L98" s="1" t="str">
        <f>HYPERLINK("https://files.afu.se/Downloads/Transcripts/Hidden%20Truth%20(Jim%20Breslo)/2020 05 12 - Hidden Truth Show - Why Are Red States Open and Blue States Closed _iR-uMYhz6VI - transcript (automated).pdf","Transcript Link")</f>
        <v>Transcript Link</v>
      </c>
      <c r="M98" s="2" t="str">
        <f>HYPERLINK("https://files.afu.se/Downloads/Transcripts/Hidden%20Truth%20(Jim%20Breslo)/2020 05 12 - Hidden Truth Show - Why Are Red States Open and Blue States Closed _iR-uMYhz6VI - transcript (automated).pdf","Transcript Link")</f>
        <v>Transcript Link</v>
      </c>
    </row>
    <row r="99" ht="195" spans="1:13">
      <c r="A99" s="1" t="s">
        <v>503</v>
      </c>
      <c r="B99" s="1" t="s">
        <v>13</v>
      </c>
      <c r="C99" s="4" t="s">
        <v>504</v>
      </c>
      <c r="D99" s="1" t="s">
        <v>505</v>
      </c>
      <c r="E99" s="1" t="s">
        <v>506</v>
      </c>
      <c r="F99" s="4" t="s">
        <v>17</v>
      </c>
      <c r="G99" s="1" t="s">
        <v>18</v>
      </c>
      <c r="H99" s="1" t="s">
        <v>19</v>
      </c>
      <c r="I99" s="1" t="s">
        <v>20</v>
      </c>
      <c r="J99" s="1" t="s">
        <v>507</v>
      </c>
      <c r="K99" s="1" t="s">
        <v>22</v>
      </c>
      <c r="L99" s="1" t="str">
        <f>HYPERLINK("https://files.afu.se/Downloads/Transcripts/Hidden%20Truth%20(Jim%20Breslo)/2020 05 11 - Hidden Truth Show - VEGAS   Stephen Paddock Had Rare Alexithymia Disorder_Qfs1ajdHPa8 - transcript (automated).pdf","Transcript Link")</f>
        <v>Transcript Link</v>
      </c>
      <c r="M99" s="2" t="str">
        <f>HYPERLINK("https://files.afu.se/Downloads/Transcripts/Hidden%20Truth%20(Jim%20Breslo)/2020 05 11 - Hidden Truth Show - VEGAS   Stephen Paddock Had Rare Alexithymia Disorder_Qfs1ajdHPa8 - transcript (automated).pdf","Transcript Link")</f>
        <v>Transcript Link</v>
      </c>
    </row>
    <row r="100" ht="210" spans="1:13">
      <c r="A100" s="1" t="s">
        <v>508</v>
      </c>
      <c r="B100" s="1" t="s">
        <v>13</v>
      </c>
      <c r="C100" s="4" t="s">
        <v>509</v>
      </c>
      <c r="D100" s="1" t="s">
        <v>510</v>
      </c>
      <c r="E100" s="1" t="s">
        <v>511</v>
      </c>
      <c r="F100" s="4" t="s">
        <v>17</v>
      </c>
      <c r="G100" s="1" t="s">
        <v>18</v>
      </c>
      <c r="H100" s="1" t="s">
        <v>19</v>
      </c>
      <c r="I100" s="1" t="s">
        <v>20</v>
      </c>
      <c r="J100" s="1" t="s">
        <v>512</v>
      </c>
      <c r="K100" s="1" t="s">
        <v>22</v>
      </c>
      <c r="L100" s="1" t="str">
        <f>HYPERLINK("https://files.afu.se/Downloads/Transcripts/Hidden%20Truth%20(Jim%20Breslo)/2020 05 04 - Hidden Truth Show - Overreaction to Covid-19 Similar to 9 11 Response_Q3T6CHeRayw - transcript (automated).pdf","Transcript Link")</f>
        <v>Transcript Link</v>
      </c>
      <c r="M100" s="2" t="str">
        <f>HYPERLINK("https://files.afu.se/Downloads/Transcripts/Hidden%20Truth%20(Jim%20Breslo)/2020 05 04 - Hidden Truth Show - Overreaction to Covid-19 Similar to 9 11 Response_Q3T6CHeRayw - transcript (automated).pdf","Transcript Link")</f>
        <v>Transcript Link</v>
      </c>
    </row>
    <row r="101" ht="150" spans="1:13">
      <c r="A101" s="1" t="s">
        <v>513</v>
      </c>
      <c r="B101" s="1" t="s">
        <v>13</v>
      </c>
      <c r="C101" s="4" t="s">
        <v>514</v>
      </c>
      <c r="D101" s="1" t="s">
        <v>515</v>
      </c>
      <c r="E101" s="1" t="s">
        <v>516</v>
      </c>
      <c r="F101" s="4" t="s">
        <v>17</v>
      </c>
      <c r="G101" s="1" t="s">
        <v>18</v>
      </c>
      <c r="H101" s="1" t="s">
        <v>19</v>
      </c>
      <c r="I101" s="1" t="s">
        <v>20</v>
      </c>
      <c r="J101" s="1" t="s">
        <v>517</v>
      </c>
      <c r="K101" s="1" t="s">
        <v>22</v>
      </c>
      <c r="L101" s="1" t="str">
        <f>HYPERLINK("https://files.afu.se/Downloads/Transcripts/Hidden%20Truth%20(Jim%20Breslo)/2020 04 24 - Hidden Truth Show - Churches, Gun Stores, Protests Shut Down  Is This America _IyBrh02TAmw - transcript (automated).pdf","Transcript Link")</f>
        <v>Transcript Link</v>
      </c>
      <c r="M101" s="2" t="str">
        <f>HYPERLINK("https://files.afu.se/Downloads/Transcripts/Hidden%20Truth%20(Jim%20Breslo)/2020 04 24 - Hidden Truth Show - Churches, Gun Stores, Protests Shut Down  Is This America _IyBrh02TAmw - transcript (automated).pdf","Transcript Link")</f>
        <v>Transcript Link</v>
      </c>
    </row>
    <row r="102" ht="240" spans="1:13">
      <c r="A102" s="1" t="s">
        <v>518</v>
      </c>
      <c r="B102" s="1" t="s">
        <v>13</v>
      </c>
      <c r="C102" s="4" t="s">
        <v>519</v>
      </c>
      <c r="D102" s="1" t="s">
        <v>520</v>
      </c>
      <c r="E102" s="1" t="s">
        <v>521</v>
      </c>
      <c r="F102" s="4" t="s">
        <v>17</v>
      </c>
      <c r="G102" s="1" t="s">
        <v>18</v>
      </c>
      <c r="H102" s="1" t="s">
        <v>19</v>
      </c>
      <c r="I102" s="1" t="s">
        <v>20</v>
      </c>
      <c r="J102" s="1" t="s">
        <v>522</v>
      </c>
      <c r="K102" s="1" t="s">
        <v>22</v>
      </c>
      <c r="L102" s="1" t="str">
        <f>HYPERLINK("https://files.afu.se/Downloads/Transcripts/Hidden%20Truth%20(Jim%20Breslo)/2020 04 21 - Hidden Truth Show - Bill Gates  Visionary or Villain _ZqsD8mlzalY - transcript (automated).pdf","Transcript Link")</f>
        <v>Transcript Link</v>
      </c>
      <c r="M102" s="2" t="str">
        <f>HYPERLINK("https://files.afu.se/Downloads/Transcripts/Hidden%20Truth%20(Jim%20Breslo)/2020 04 21 - Hidden Truth Show - Bill Gates  Visionary or Villain _ZqsD8mlzalY - transcript (automated).pdf","Transcript Link")</f>
        <v>Transcript Link</v>
      </c>
    </row>
    <row r="103" ht="210" spans="1:13">
      <c r="A103" s="1" t="s">
        <v>523</v>
      </c>
      <c r="B103" s="1" t="s">
        <v>13</v>
      </c>
      <c r="C103" s="4" t="s">
        <v>524</v>
      </c>
      <c r="D103" s="1" t="s">
        <v>525</v>
      </c>
      <c r="E103" s="1" t="s">
        <v>526</v>
      </c>
      <c r="F103" s="4" t="s">
        <v>17</v>
      </c>
      <c r="G103" s="1" t="s">
        <v>18</v>
      </c>
      <c r="H103" s="1" t="s">
        <v>19</v>
      </c>
      <c r="I103" s="1" t="s">
        <v>20</v>
      </c>
      <c r="J103" s="1" t="s">
        <v>527</v>
      </c>
      <c r="K103" s="1" t="s">
        <v>22</v>
      </c>
      <c r="L103" s="1" t="str">
        <f>HYPERLINK("https://files.afu.se/Downloads/Transcripts/Hidden%20Truth%20(Jim%20Breslo)/2020 04 15 - Hidden Truth Show - Dr. Shiva  Fauci Travelled in Circles with Epstein, Weinstein_oBS5creKe7k - transcript (automated).pdf","Transcript Link")</f>
        <v>Transcript Link</v>
      </c>
      <c r="M103" s="2" t="str">
        <f>HYPERLINK("https://files.afu.se/Downloads/Transcripts/Hidden%20Truth%20(Jim%20Breslo)/2020 04 15 - Hidden Truth Show - Dr. Shiva  Fauci Travelled in Circles with Epstein, Weinstein_oBS5creKe7k - transcript (automated).pdf","Transcript Link")</f>
        <v>Transcript Link</v>
      </c>
    </row>
    <row r="104" ht="255" spans="1:13">
      <c r="A104" s="1" t="s">
        <v>528</v>
      </c>
      <c r="B104" s="1" t="s">
        <v>13</v>
      </c>
      <c r="C104" s="4" t="s">
        <v>529</v>
      </c>
      <c r="D104" s="1" t="s">
        <v>530</v>
      </c>
      <c r="E104" s="1" t="s">
        <v>531</v>
      </c>
      <c r="F104" s="4" t="s">
        <v>17</v>
      </c>
      <c r="G104" s="1" t="s">
        <v>18</v>
      </c>
      <c r="H104" s="1" t="s">
        <v>19</v>
      </c>
      <c r="I104" s="1" t="s">
        <v>20</v>
      </c>
      <c r="J104" s="1" t="s">
        <v>532</v>
      </c>
      <c r="K104" s="1" t="s">
        <v>22</v>
      </c>
      <c r="L104" s="1" t="str">
        <f>HYPERLINK("https://files.afu.se/Downloads/Transcripts/Hidden%20Truth%20(Jim%20Breslo)/2020 04 09 - Hidden Truth Show - COVID-19  Americans’ Health in China’s Hands_B6fulGUqYws - transcript (automated).pdf","Transcript Link")</f>
        <v>Transcript Link</v>
      </c>
      <c r="M104" s="2" t="str">
        <f>HYPERLINK("https://files.afu.se/Downloads/Transcripts/Hidden%20Truth%20(Jim%20Breslo)/2020 04 09 - Hidden Truth Show - COVID-19  Americans’ Health in China’s Hands_B6fulGUqYws - transcript (automated).pdf","Transcript Link")</f>
        <v>Transcript Link</v>
      </c>
    </row>
    <row r="105" ht="210" spans="1:13">
      <c r="A105" s="1" t="s">
        <v>533</v>
      </c>
      <c r="B105" s="1" t="s">
        <v>13</v>
      </c>
      <c r="C105" s="4" t="s">
        <v>534</v>
      </c>
      <c r="D105" s="1" t="s">
        <v>535</v>
      </c>
      <c r="E105" s="1" t="s">
        <v>536</v>
      </c>
      <c r="F105" s="4" t="s">
        <v>17</v>
      </c>
      <c r="G105" s="1" t="s">
        <v>18</v>
      </c>
      <c r="H105" s="1" t="s">
        <v>19</v>
      </c>
      <c r="I105" s="1" t="s">
        <v>20</v>
      </c>
      <c r="J105" s="1" t="s">
        <v>537</v>
      </c>
      <c r="K105" s="1" t="s">
        <v>22</v>
      </c>
      <c r="L105" s="1" t="str">
        <f>HYPERLINK("https://files.afu.se/Downloads/Transcripts/Hidden%20Truth%20(Jim%20Breslo)/2020 04 06 - Hidden Truth Show - Facebook, Google, Apple  Illegal Monopolies  with Matt Stoller_b8HSL74fvC4 - transcript (automated).pdf","Transcript Link")</f>
        <v>Transcript Link</v>
      </c>
      <c r="M105" s="2" t="str">
        <f>HYPERLINK("https://files.afu.se/Downloads/Transcripts/Hidden%20Truth%20(Jim%20Breslo)/2020 04 06 - Hidden Truth Show - Facebook, Google, Apple  Illegal Monopolies  with Matt Stoller_b8HSL74fvC4 - transcript (automated).pdf","Transcript Link")</f>
        <v>Transcript Link</v>
      </c>
    </row>
    <row r="106" ht="285" spans="1:13">
      <c r="A106" s="1" t="s">
        <v>538</v>
      </c>
      <c r="B106" s="1" t="s">
        <v>13</v>
      </c>
      <c r="C106" s="4" t="s">
        <v>539</v>
      </c>
      <c r="D106" s="1" t="s">
        <v>540</v>
      </c>
      <c r="E106" s="1" t="s">
        <v>541</v>
      </c>
      <c r="F106" s="4" t="s">
        <v>17</v>
      </c>
      <c r="G106" s="1" t="s">
        <v>18</v>
      </c>
      <c r="H106" s="1" t="s">
        <v>19</v>
      </c>
      <c r="I106" s="1" t="s">
        <v>20</v>
      </c>
      <c r="J106" s="1" t="s">
        <v>542</v>
      </c>
      <c r="K106" s="1" t="s">
        <v>22</v>
      </c>
      <c r="L106" s="1" t="str">
        <f>HYPERLINK("https://files.afu.se/Downloads/Transcripts/Hidden%20Truth%20(Jim%20Breslo)/2020 03 31 - Hidden Truth Show - California Violates Citizens' 2nd Amendment Rights_9nzOFspDmcc - transcript (automated).pdf","Transcript Link")</f>
        <v>Transcript Link</v>
      </c>
      <c r="M106" s="2" t="str">
        <f>HYPERLINK("https://files.afu.se/Downloads/Transcripts/Hidden%20Truth%20(Jim%20Breslo)/2020 03 31 - Hidden Truth Show - California Violates Citizens' 2nd Amendment Rights_9nzOFspDmcc - transcript (automated).pdf","Transcript Link")</f>
        <v>Transcript Link</v>
      </c>
    </row>
    <row r="107" ht="345" spans="1:13">
      <c r="A107" s="1" t="s">
        <v>543</v>
      </c>
      <c r="B107" s="1" t="s">
        <v>13</v>
      </c>
      <c r="C107" s="4" t="s">
        <v>544</v>
      </c>
      <c r="D107" s="1" t="s">
        <v>545</v>
      </c>
      <c r="E107" s="1" t="s">
        <v>546</v>
      </c>
      <c r="F107" s="4" t="s">
        <v>17</v>
      </c>
      <c r="G107" s="1" t="s">
        <v>18</v>
      </c>
      <c r="H107" s="1" t="s">
        <v>19</v>
      </c>
      <c r="I107" s="1" t="s">
        <v>20</v>
      </c>
      <c r="J107" s="1" t="s">
        <v>547</v>
      </c>
      <c r="K107" s="1" t="s">
        <v>22</v>
      </c>
      <c r="L107" s="1" t="str">
        <f>HYPERLINK("https://files.afu.se/Downloads/Transcripts/Hidden%20Truth%20(Jim%20Breslo)/2020 03 28 - Hidden Truth Show - Democrats Treat People Like 13 Year Olds_UQEHobWoT6k - transcript (automated).pdf","Transcript Link")</f>
        <v>Transcript Link</v>
      </c>
      <c r="M107" s="2" t="str">
        <f>HYPERLINK("https://files.afu.se/Downloads/Transcripts/Hidden%20Truth%20(Jim%20Breslo)/2020 03 28 - Hidden Truth Show - Democrats Treat People Like 13 Year Olds_UQEHobWoT6k - transcript (automated).pdf","Transcript Link")</f>
        <v>Transcript Link</v>
      </c>
    </row>
    <row r="108" ht="240" spans="1:13">
      <c r="A108" s="1" t="s">
        <v>548</v>
      </c>
      <c r="B108" s="1" t="s">
        <v>13</v>
      </c>
      <c r="C108" s="4" t="s">
        <v>549</v>
      </c>
      <c r="D108" s="1" t="s">
        <v>550</v>
      </c>
      <c r="E108" s="1" t="s">
        <v>551</v>
      </c>
      <c r="F108" s="4" t="s">
        <v>17</v>
      </c>
      <c r="G108" s="1" t="s">
        <v>18</v>
      </c>
      <c r="H108" s="1" t="s">
        <v>19</v>
      </c>
      <c r="I108" s="1" t="s">
        <v>20</v>
      </c>
      <c r="J108" s="1" t="s">
        <v>552</v>
      </c>
      <c r="K108" s="1" t="s">
        <v>22</v>
      </c>
      <c r="L108" s="1" t="str">
        <f>HYPERLINK("https://files.afu.se/Downloads/Transcripts/Hidden%20Truth%20(Jim%20Breslo)/2020 03 27 - Hidden Truth Show - California, LA, SF Shutdown Orders Unconstitutional_Ckitk25c3Gg - transcript (automated).pdf","Transcript Link")</f>
        <v>Transcript Link</v>
      </c>
      <c r="M108" s="2" t="str">
        <f>HYPERLINK("https://files.afu.se/Downloads/Transcripts/Hidden%20Truth%20(Jim%20Breslo)/2020 03 27 - Hidden Truth Show - California, LA, SF Shutdown Orders Unconstitutional_Ckitk25c3Gg - transcript (automated).pdf","Transcript Link")</f>
        <v>Transcript Link</v>
      </c>
    </row>
    <row r="109" ht="330" spans="1:13">
      <c r="A109" s="1" t="s">
        <v>553</v>
      </c>
      <c r="B109" s="1" t="s">
        <v>13</v>
      </c>
      <c r="C109" s="4" t="s">
        <v>554</v>
      </c>
      <c r="D109" s="1" t="s">
        <v>555</v>
      </c>
      <c r="E109" s="1" t="s">
        <v>556</v>
      </c>
      <c r="F109" s="4" t="s">
        <v>17</v>
      </c>
      <c r="G109" s="1" t="s">
        <v>18</v>
      </c>
      <c r="H109" s="1" t="s">
        <v>19</v>
      </c>
      <c r="I109" s="1" t="s">
        <v>20</v>
      </c>
      <c r="J109" s="1" t="s">
        <v>557</v>
      </c>
      <c r="K109" s="1" t="s">
        <v>22</v>
      </c>
      <c r="L109" s="1" t="str">
        <f>HYPERLINK("https://files.afu.se/Downloads/Transcripts/Hidden%20Truth%20(Jim%20Breslo)/2020 03 23 - Hidden Truth Show - SPACE  Attorney Examines Navy’s Tic Tac UFO Patent_kI4FHrE5Yco - transcript (automated).pdf","Transcript Link")</f>
        <v>Transcript Link</v>
      </c>
      <c r="M109" s="2" t="str">
        <f>HYPERLINK("https://files.afu.se/Downloads/Transcripts/Hidden%20Truth%20(Jim%20Breslo)/2020 03 23 - Hidden Truth Show - SPACE  Attorney Examines Navy’s Tic Tac UFO Patent_kI4FHrE5Yco - transcript (automated).pdf","Transcript Link")</f>
        <v>Transcript Link</v>
      </c>
    </row>
    <row r="110" ht="255" spans="1:13">
      <c r="A110" s="1" t="s">
        <v>558</v>
      </c>
      <c r="B110" s="1" t="s">
        <v>13</v>
      </c>
      <c r="C110" s="4" t="s">
        <v>559</v>
      </c>
      <c r="D110" s="1" t="s">
        <v>560</v>
      </c>
      <c r="E110" s="1" t="s">
        <v>561</v>
      </c>
      <c r="F110" s="4" t="s">
        <v>17</v>
      </c>
      <c r="G110" s="1" t="s">
        <v>18</v>
      </c>
      <c r="H110" s="1" t="s">
        <v>19</v>
      </c>
      <c r="I110" s="1" t="s">
        <v>20</v>
      </c>
      <c r="J110" s="1" t="s">
        <v>562</v>
      </c>
      <c r="K110" s="1" t="s">
        <v>22</v>
      </c>
      <c r="L110" s="1" t="str">
        <f>HYPERLINK("https://files.afu.se/Downloads/Transcripts/Hidden%20Truth%20(Jim%20Breslo)/2020 03 20 - Hidden Truth Show - Should Black Parents Give Their Children “The Talk ”_ukK-Zrbb8Zs - transcript (automated).pdf","Transcript Link")</f>
        <v>Transcript Link</v>
      </c>
      <c r="M110" s="2" t="str">
        <f>HYPERLINK("https://files.afu.se/Downloads/Transcripts/Hidden%20Truth%20(Jim%20Breslo)/2020 03 20 - Hidden Truth Show - Should Black Parents Give Their Children “The Talk ”_ukK-Zrbb8Zs - transcript (automated).pdf","Transcript Link")</f>
        <v>Transcript Link</v>
      </c>
    </row>
    <row r="111" ht="330" spans="1:13">
      <c r="A111" s="1" t="s">
        <v>558</v>
      </c>
      <c r="B111" s="1" t="s">
        <v>13</v>
      </c>
      <c r="C111" s="4" t="s">
        <v>563</v>
      </c>
      <c r="D111" s="1" t="s">
        <v>564</v>
      </c>
      <c r="E111" s="1" t="s">
        <v>565</v>
      </c>
      <c r="F111" s="4" t="s">
        <v>17</v>
      </c>
      <c r="G111" s="1" t="s">
        <v>18</v>
      </c>
      <c r="H111" s="1" t="s">
        <v>19</v>
      </c>
      <c r="I111" s="1" t="s">
        <v>20</v>
      </c>
      <c r="J111" s="1" t="s">
        <v>566</v>
      </c>
      <c r="K111" s="1" t="s">
        <v>22</v>
      </c>
      <c r="L111" s="1" t="str">
        <f>HYPERLINK("https://files.afu.se/Downloads/Transcripts/Hidden%20Truth%20(Jim%20Breslo)/2020 03 20 - Hidden Truth Show - 1on1  David Harris - Black Lives Matter and the Police_vlF-5PWNckw - transcript (automated).pdf","Transcript Link")</f>
        <v>Transcript Link</v>
      </c>
      <c r="M111" s="2" t="str">
        <f>HYPERLINK("https://files.afu.se/Downloads/Transcripts/Hidden%20Truth%20(Jim%20Breslo)/2020 03 20 - Hidden Truth Show - 1on1  David Harris - Black Lives Matter and the Police_vlF-5PWNckw - transcript (automated).pdf","Transcript Link")</f>
        <v>Transcript Link</v>
      </c>
    </row>
    <row r="112" ht="255" spans="1:13">
      <c r="A112" s="1" t="s">
        <v>567</v>
      </c>
      <c r="B112" s="1" t="s">
        <v>13</v>
      </c>
      <c r="C112" s="4" t="s">
        <v>568</v>
      </c>
      <c r="D112" s="1" t="s">
        <v>569</v>
      </c>
      <c r="E112" s="1" t="s">
        <v>570</v>
      </c>
      <c r="F112" s="4" t="s">
        <v>17</v>
      </c>
      <c r="G112" s="1" t="s">
        <v>18</v>
      </c>
      <c r="H112" s="1" t="s">
        <v>19</v>
      </c>
      <c r="I112" s="1" t="s">
        <v>20</v>
      </c>
      <c r="J112" s="1" t="s">
        <v>571</v>
      </c>
      <c r="K112" s="1" t="s">
        <v>22</v>
      </c>
      <c r="L112" s="1" t="str">
        <f>HYPERLINK("https://files.afu.se/Downloads/Transcripts/Hidden%20Truth%20(Jim%20Breslo)/2020 03 16 - Hidden Truth Show - SPACE  Navy’s “Tic Tac” Patent Designed to Troll China_zUlL0p-9emA - transcript (automated).pdf","Transcript Link")</f>
        <v>Transcript Link</v>
      </c>
      <c r="M112" s="2" t="str">
        <f>HYPERLINK("https://files.afu.se/Downloads/Transcripts/Hidden%20Truth%20(Jim%20Breslo)/2020 03 16 - Hidden Truth Show - SPACE  Navy’s “Tic Tac” Patent Designed to Troll China_zUlL0p-9emA - transcript (automated).pdf","Transcript Link")</f>
        <v>Transcript Link</v>
      </c>
    </row>
    <row r="113" ht="300" spans="1:13">
      <c r="A113" s="1" t="s">
        <v>567</v>
      </c>
      <c r="B113" s="1" t="s">
        <v>13</v>
      </c>
      <c r="C113" s="4" t="s">
        <v>572</v>
      </c>
      <c r="D113" s="1" t="s">
        <v>573</v>
      </c>
      <c r="E113" s="1" t="s">
        <v>574</v>
      </c>
      <c r="F113" s="4" t="s">
        <v>17</v>
      </c>
      <c r="G113" s="1" t="s">
        <v>18</v>
      </c>
      <c r="H113" s="1" t="s">
        <v>19</v>
      </c>
      <c r="I113" s="1" t="s">
        <v>20</v>
      </c>
      <c r="J113" s="1" t="s">
        <v>575</v>
      </c>
      <c r="K113" s="1" t="s">
        <v>22</v>
      </c>
      <c r="L113" s="1" t="str">
        <f>HYPERLINK("https://files.afu.se/Downloads/Transcripts/Hidden%20Truth%20(Jim%20Breslo)/2020 03 16 - Hidden Truth Show - LEGALIZE IT  Sanctuary Laws Protect Cartels from Deportation_lOI5IicAxcs - transcript (automated).pdf","Transcript Link")</f>
        <v>Transcript Link</v>
      </c>
      <c r="M113" s="2" t="str">
        <f>HYPERLINK("https://files.afu.se/Downloads/Transcripts/Hidden%20Truth%20(Jim%20Breslo)/2020 03 16 - Hidden Truth Show - LEGALIZE IT  Sanctuary Laws Protect Cartels from Deportation_lOI5IicAxcs - transcript (automated).pdf","Transcript Link")</f>
        <v>Transcript Link</v>
      </c>
    </row>
    <row r="114" ht="285" spans="1:13">
      <c r="A114" s="1" t="s">
        <v>567</v>
      </c>
      <c r="B114" s="1" t="s">
        <v>13</v>
      </c>
      <c r="C114" s="4" t="s">
        <v>576</v>
      </c>
      <c r="D114" s="1" t="s">
        <v>577</v>
      </c>
      <c r="E114" s="1" t="s">
        <v>578</v>
      </c>
      <c r="F114" s="4" t="s">
        <v>17</v>
      </c>
      <c r="G114" s="1" t="s">
        <v>18</v>
      </c>
      <c r="H114" s="1" t="s">
        <v>19</v>
      </c>
      <c r="I114" s="1" t="s">
        <v>20</v>
      </c>
      <c r="J114" s="1" t="s">
        <v>579</v>
      </c>
      <c r="K114" s="1" t="s">
        <v>22</v>
      </c>
      <c r="L114" s="1" t="str">
        <f>HYPERLINK("https://files.afu.se/Downloads/Transcripts/Hidden%20Truth%20(Jim%20Breslo)/2020 03 16 - Hidden Truth Show - LEGALIZE IT  CA Largest Weed Growers  Mexican Drug Cartels - Full Episode_oFAy-vPOhAU - transcript (automated).pdf","Transcript Link")</f>
        <v>Transcript Link</v>
      </c>
      <c r="M114" s="2" t="str">
        <f>HYPERLINK("https://files.afu.se/Downloads/Transcripts/Hidden%20Truth%20(Jim%20Breslo)/2020 03 16 - Hidden Truth Show - LEGALIZE IT  CA Largest Weed Growers  Mexican Drug Cartels - Full Episode_oFAy-vPOhAU - transcript (automated).pdf","Transcript Link")</f>
        <v>Transcript Link</v>
      </c>
    </row>
    <row r="115" ht="285" spans="1:13">
      <c r="A115" s="1" t="s">
        <v>567</v>
      </c>
      <c r="B115" s="1" t="s">
        <v>13</v>
      </c>
      <c r="C115" s="4" t="s">
        <v>580</v>
      </c>
      <c r="D115" s="1" t="s">
        <v>581</v>
      </c>
      <c r="E115" s="1" t="s">
        <v>582</v>
      </c>
      <c r="F115" s="4" t="s">
        <v>17</v>
      </c>
      <c r="G115" s="1" t="s">
        <v>18</v>
      </c>
      <c r="H115" s="1" t="s">
        <v>19</v>
      </c>
      <c r="I115" s="1" t="s">
        <v>20</v>
      </c>
      <c r="J115" s="1" t="s">
        <v>583</v>
      </c>
      <c r="K115" s="1" t="s">
        <v>22</v>
      </c>
      <c r="L115" s="1" t="str">
        <f>HYPERLINK("https://files.afu.se/Downloads/Transcripts/Hidden%20Truth%20(Jim%20Breslo)/2020 03 16 - Hidden Truth Show - LEGALIZE IT  10K Mexican Drug Cartel Members Living in California_nyN38euUKTw - transcript (automated).pdf","Transcript Link")</f>
        <v>Transcript Link</v>
      </c>
      <c r="M115" s="2" t="str">
        <f>HYPERLINK("https://files.afu.se/Downloads/Transcripts/Hidden%20Truth%20(Jim%20Breslo)/2020 03 16 - Hidden Truth Show - LEGALIZE IT  10K Mexican Drug Cartel Members Living in California_nyN38euUKTw - transcript (automated).pdf","Transcript Link")</f>
        <v>Transcript Link</v>
      </c>
    </row>
    <row r="116" ht="270" spans="1:13">
      <c r="A116" s="1" t="s">
        <v>584</v>
      </c>
      <c r="B116" s="1" t="s">
        <v>13</v>
      </c>
      <c r="C116" s="4" t="s">
        <v>585</v>
      </c>
      <c r="D116" s="1" t="s">
        <v>586</v>
      </c>
      <c r="E116" s="1" t="s">
        <v>587</v>
      </c>
      <c r="F116" s="4" t="s">
        <v>17</v>
      </c>
      <c r="G116" s="1" t="s">
        <v>18</v>
      </c>
      <c r="H116" s="1" t="s">
        <v>19</v>
      </c>
      <c r="I116" s="1" t="s">
        <v>20</v>
      </c>
      <c r="J116" s="1" t="s">
        <v>588</v>
      </c>
      <c r="K116" s="1" t="s">
        <v>22</v>
      </c>
      <c r="L116" s="1" t="str">
        <f>HYPERLINK("https://files.afu.se/Downloads/Transcripts/Hidden%20Truth%20(Jim%20Breslo)/2020 03 09 - Hidden Truth Show - Dr. Jack Sarfatti  I Know How Tic Tacs Work, the US Does Not_zHGYprFP9qQ - transcript (automated).pdf","Transcript Link")</f>
        <v>Transcript Link</v>
      </c>
      <c r="M116" s="2" t="str">
        <f>HYPERLINK("https://files.afu.se/Downloads/Transcripts/Hidden%20Truth%20(Jim%20Breslo)/2020 03 09 - Hidden Truth Show - Dr. Jack Sarfatti  I Know How Tic Tacs Work, the US Does Not_zHGYprFP9qQ - transcript (automated).pdf","Transcript Link")</f>
        <v>Transcript Link</v>
      </c>
    </row>
    <row r="117" ht="210" spans="1:13">
      <c r="A117" s="1" t="s">
        <v>589</v>
      </c>
      <c r="B117" s="1" t="s">
        <v>13</v>
      </c>
      <c r="C117" s="4" t="s">
        <v>590</v>
      </c>
      <c r="D117" s="1" t="s">
        <v>591</v>
      </c>
      <c r="E117" s="1" t="s">
        <v>592</v>
      </c>
      <c r="F117" s="4" t="s">
        <v>17</v>
      </c>
      <c r="G117" s="1" t="s">
        <v>18</v>
      </c>
      <c r="H117" s="1" t="s">
        <v>19</v>
      </c>
      <c r="I117" s="1" t="s">
        <v>20</v>
      </c>
      <c r="J117" s="1" t="s">
        <v>593</v>
      </c>
      <c r="K117" s="1" t="s">
        <v>22</v>
      </c>
      <c r="L117" s="1" t="str">
        <f>HYPERLINK("https://files.afu.se/Downloads/Transcripts/Hidden%20Truth%20(Jim%20Breslo)/2020 03 05 - Hidden Truth Show - LEGALIZE IT  How Colorado is Making a Killing on Weed_v3LNoU-lHWg - transcript (automated).pdf","Transcript Link")</f>
        <v>Transcript Link</v>
      </c>
      <c r="M117" s="2" t="str">
        <f>HYPERLINK("https://files.afu.se/Downloads/Transcripts/Hidden%20Truth%20(Jim%20Breslo)/2020 03 05 - Hidden Truth Show - LEGALIZE IT  How Colorado is Making a Killing on Weed_v3LNoU-lHWg - transcript (automated).pdf","Transcript Link")</f>
        <v>Transcript Link</v>
      </c>
    </row>
    <row r="118" ht="315" spans="1:13">
      <c r="A118" s="1" t="s">
        <v>594</v>
      </c>
      <c r="B118" s="1" t="s">
        <v>13</v>
      </c>
      <c r="C118" s="4" t="s">
        <v>595</v>
      </c>
      <c r="D118" s="1" t="s">
        <v>596</v>
      </c>
      <c r="E118" s="1" t="s">
        <v>597</v>
      </c>
      <c r="F118" s="4" t="s">
        <v>17</v>
      </c>
      <c r="G118" s="1" t="s">
        <v>18</v>
      </c>
      <c r="H118" s="1" t="s">
        <v>19</v>
      </c>
      <c r="I118" s="1" t="s">
        <v>20</v>
      </c>
      <c r="J118" s="1" t="s">
        <v>598</v>
      </c>
      <c r="K118" s="1" t="s">
        <v>22</v>
      </c>
      <c r="L118" s="1" t="str">
        <f>HYPERLINK("https://files.afu.se/Downloads/Transcripts/Hidden%20Truth%20(Jim%20Breslo)/2020 03 02 - Hidden Truth Show - How Jussie Smollett Got Off - George L. Houde on Hidden Truth Show_mJC8U0CVoew - transcript (automated).pdf","Transcript Link")</f>
        <v>Transcript Link</v>
      </c>
      <c r="M118" s="2" t="str">
        <f>HYPERLINK("https://files.afu.se/Downloads/Transcripts/Hidden%20Truth%20(Jim%20Breslo)/2020 03 02 - Hidden Truth Show - How Jussie Smollett Got Off - George L. Houde on Hidden Truth Show_mJC8U0CVoew - transcript (automated).pdf","Transcript Link")</f>
        <v>Transcript Link</v>
      </c>
    </row>
    <row r="119" ht="285" spans="1:13">
      <c r="A119" s="1" t="s">
        <v>599</v>
      </c>
      <c r="B119" s="1" t="s">
        <v>13</v>
      </c>
      <c r="C119" s="4" t="s">
        <v>600</v>
      </c>
      <c r="D119" s="1" t="s">
        <v>601</v>
      </c>
      <c r="E119" s="1" t="s">
        <v>602</v>
      </c>
      <c r="F119" s="4" t="s">
        <v>17</v>
      </c>
      <c r="G119" s="1" t="s">
        <v>18</v>
      </c>
      <c r="H119" s="1" t="s">
        <v>19</v>
      </c>
      <c r="I119" s="1" t="s">
        <v>20</v>
      </c>
      <c r="J119" s="1" t="s">
        <v>603</v>
      </c>
      <c r="K119" s="1" t="s">
        <v>22</v>
      </c>
      <c r="L119" s="1" t="str">
        <f>HYPERLINK("https://files.afu.se/Downloads/Transcripts/Hidden%20Truth%20(Jim%20Breslo)/2020 02 27 - Hidden Truth Show - National Enquirer's Dylan Howard   We Have No Dirt on Trump! _9S0jK-7PXI0 - transcript (automated).pdf","Transcript Link")</f>
        <v>Transcript Link</v>
      </c>
      <c r="M119" s="2" t="str">
        <f>HYPERLINK("https://files.afu.se/Downloads/Transcripts/Hidden%20Truth%20(Jim%20Breslo)/2020 02 27 - Hidden Truth Show - National Enquirer's Dylan Howard   We Have No Dirt on Trump! _9S0jK-7PXI0 - transcript (automated).pdf","Transcript Link")</f>
        <v>Transcript Link</v>
      </c>
    </row>
    <row r="120" ht="270" spans="1:13">
      <c r="A120" s="1" t="s">
        <v>604</v>
      </c>
      <c r="B120" s="1" t="s">
        <v>13</v>
      </c>
      <c r="C120" s="4" t="s">
        <v>605</v>
      </c>
      <c r="D120" s="1" t="s">
        <v>606</v>
      </c>
      <c r="E120" s="1" t="s">
        <v>607</v>
      </c>
      <c r="F120" s="4" t="s">
        <v>17</v>
      </c>
      <c r="G120" s="1" t="s">
        <v>18</v>
      </c>
      <c r="H120" s="1" t="s">
        <v>19</v>
      </c>
      <c r="I120" s="1" t="s">
        <v>20</v>
      </c>
      <c r="J120" s="1" t="s">
        <v>608</v>
      </c>
      <c r="K120" s="1" t="s">
        <v>22</v>
      </c>
      <c r="L120" s="1" t="str">
        <f>HYPERLINK("https://files.afu.se/Downloads/Transcripts/Hidden%20Truth%20(Jim%20Breslo)/2020 02 24 - Hidden Truth Show - EPSTEIN  AMI Chief Dylan Howard on Epstein, Trump, Weinstein, MJ, Aaron Hernandez_Tpje2F_sEaA - transcript (automated).pdf","Transcript Link")</f>
        <v>Transcript Link</v>
      </c>
      <c r="M120" s="2" t="str">
        <f>HYPERLINK("https://files.afu.se/Downloads/Transcripts/Hidden%20Truth%20(Jim%20Breslo)/2020 02 24 - Hidden Truth Show - EPSTEIN  AMI Chief Dylan Howard on Epstein, Trump, Weinstein, MJ, Aaron Hernandez_Tpje2F_sEaA - transcript (automated).pdf","Transcript Link")</f>
        <v>Transcript Link</v>
      </c>
    </row>
    <row r="121" ht="210" spans="1:13">
      <c r="A121" s="1" t="s">
        <v>609</v>
      </c>
      <c r="B121" s="1" t="s">
        <v>13</v>
      </c>
      <c r="C121" s="4" t="s">
        <v>610</v>
      </c>
      <c r="D121" s="1" t="s">
        <v>611</v>
      </c>
      <c r="E121" s="1" t="s">
        <v>612</v>
      </c>
      <c r="F121" s="4" t="s">
        <v>17</v>
      </c>
      <c r="G121" s="1" t="s">
        <v>18</v>
      </c>
      <c r="H121" s="1" t="s">
        <v>19</v>
      </c>
      <c r="I121" s="1" t="s">
        <v>20</v>
      </c>
      <c r="J121" s="1" t="s">
        <v>613</v>
      </c>
      <c r="K121" s="1" t="s">
        <v>22</v>
      </c>
      <c r="L121" s="1" t="str">
        <f>HYPERLINK("https://files.afu.se/Downloads/Transcripts/Hidden%20Truth%20(Jim%20Breslo)/2020 02 21 - Hidden Truth Show - Dylan Howard Reveals Epstein Death Conspiracy!_XwryPB7cPkU - transcript (automated).pdf","Transcript Link")</f>
        <v>Transcript Link</v>
      </c>
      <c r="M121" s="2" t="str">
        <f>HYPERLINK("https://files.afu.se/Downloads/Transcripts/Hidden%20Truth%20(Jim%20Breslo)/2020 02 21 - Hidden Truth Show - Dylan Howard Reveals Epstein Death Conspiracy!_XwryPB7cPkU - transcript (automated).pdf","Transcript Link")</f>
        <v>Transcript Link</v>
      </c>
    </row>
    <row r="122" ht="285" spans="1:13">
      <c r="A122" s="1" t="s">
        <v>614</v>
      </c>
      <c r="B122" s="1" t="s">
        <v>13</v>
      </c>
      <c r="C122" s="4" t="s">
        <v>615</v>
      </c>
      <c r="D122" s="1" t="s">
        <v>616</v>
      </c>
      <c r="E122" s="1" t="s">
        <v>617</v>
      </c>
      <c r="F122" s="4" t="s">
        <v>17</v>
      </c>
      <c r="G122" s="1" t="s">
        <v>18</v>
      </c>
      <c r="H122" s="1" t="s">
        <v>19</v>
      </c>
      <c r="I122" s="1" t="s">
        <v>20</v>
      </c>
      <c r="J122" s="1" t="s">
        <v>618</v>
      </c>
      <c r="K122" s="1" t="s">
        <v>22</v>
      </c>
      <c r="L122" s="1" t="str">
        <f>HYPERLINK("https://files.afu.se/Downloads/Transcripts/Hidden%20Truth%20(Jim%20Breslo)/2020 02 18 - Hidden Truth Show - Michael Kutza on How South Korea’s “Parasite” Became Best Picture of the Year_o5myqVUI2Lk - transcript (automated).pdf","Transcript Link")</f>
        <v>Transcript Link</v>
      </c>
      <c r="M122" s="2" t="str">
        <f>HYPERLINK("https://files.afu.se/Downloads/Transcripts/Hidden%20Truth%20(Jim%20Breslo)/2020 02 18 - Hidden Truth Show - Michael Kutza on How South Korea’s “Parasite” Became Best Picture of the Year_o5myqVUI2Lk - transcript (automated).pdf","Transcript Link")</f>
        <v>Transcript Link</v>
      </c>
    </row>
    <row r="123" ht="285" spans="1:13">
      <c r="A123" s="1" t="s">
        <v>619</v>
      </c>
      <c r="B123" s="1" t="s">
        <v>13</v>
      </c>
      <c r="C123" s="4" t="s">
        <v>620</v>
      </c>
      <c r="D123" s="1" t="s">
        <v>621</v>
      </c>
      <c r="E123" s="1" t="s">
        <v>622</v>
      </c>
      <c r="F123" s="4" t="s">
        <v>17</v>
      </c>
      <c r="G123" s="1" t="s">
        <v>18</v>
      </c>
      <c r="H123" s="1" t="s">
        <v>19</v>
      </c>
      <c r="I123" s="1" t="s">
        <v>20</v>
      </c>
      <c r="J123" s="1" t="s">
        <v>623</v>
      </c>
      <c r="K123" s="1" t="s">
        <v>22</v>
      </c>
      <c r="L123" s="1" t="str">
        <f>HYPERLINK("https://files.afu.se/Downloads/Transcripts/Hidden%20Truth%20(Jim%20Breslo)/2020 02 10 - Hidden Truth Show - Nimitz Technician Breaks Confidentiality Agreement to Report His Close Encounter with Tic Tac UFO_o1WCoPkfaOU - transcript (automated).pdf","Transcript Link")</f>
        <v>Transcript Link</v>
      </c>
      <c r="M123" s="2" t="str">
        <f>HYPERLINK("https://files.afu.se/Downloads/Transcripts/Hidden%20Truth%20(Jim%20Breslo)/2020 02 10 - Hidden Truth Show - Nimitz Technician Breaks Confidentiality Agreement to Report His Close Encounter with Tic Tac UFO_o1WCoPkfaOU - transcript (automated).pdf","Transcript Link")</f>
        <v>Transcript Link</v>
      </c>
    </row>
    <row r="124" ht="300" spans="1:13">
      <c r="A124" s="1" t="s">
        <v>619</v>
      </c>
      <c r="B124" s="1" t="s">
        <v>13</v>
      </c>
      <c r="C124" s="4" t="s">
        <v>624</v>
      </c>
      <c r="D124" s="1" t="s">
        <v>625</v>
      </c>
      <c r="E124" s="1" t="s">
        <v>626</v>
      </c>
      <c r="F124" s="4" t="s">
        <v>17</v>
      </c>
      <c r="G124" s="1" t="s">
        <v>18</v>
      </c>
      <c r="H124" s="1" t="s">
        <v>19</v>
      </c>
      <c r="I124" s="1" t="s">
        <v>20</v>
      </c>
      <c r="J124" s="1" t="s">
        <v>627</v>
      </c>
      <c r="K124" s="1" t="s">
        <v>22</v>
      </c>
      <c r="L124" s="1" t="str">
        <f>HYPERLINK("https://files.afu.se/Downloads/Transcripts/Hidden%20Truth%20(Jim%20Breslo)/2020 02 10 - Hidden Truth Show - Additional Tic Tac UFO Witness Confirmed!_K7t9RGRzwlg - transcript (automated).pdf","Transcript Link")</f>
        <v>Transcript Link</v>
      </c>
      <c r="M124" s="2" t="str">
        <f>HYPERLINK("https://files.afu.se/Downloads/Transcripts/Hidden%20Truth%20(Jim%20Breslo)/2020 02 10 - Hidden Truth Show - Additional Tic Tac UFO Witness Confirmed!_K7t9RGRzwlg - transcript (automated).pdf","Transcript Link")</f>
        <v>Transcript Link</v>
      </c>
    </row>
    <row r="125" ht="270" spans="1:13">
      <c r="A125" s="1" t="s">
        <v>628</v>
      </c>
      <c r="B125" s="1" t="s">
        <v>13</v>
      </c>
      <c r="C125" s="4" t="s">
        <v>629</v>
      </c>
      <c r="D125" s="1" t="s">
        <v>630</v>
      </c>
      <c r="E125" s="1" t="s">
        <v>631</v>
      </c>
      <c r="F125" s="4" t="s">
        <v>17</v>
      </c>
      <c r="G125" s="1" t="s">
        <v>18</v>
      </c>
      <c r="H125" s="1" t="s">
        <v>19</v>
      </c>
      <c r="I125" s="1" t="s">
        <v>20</v>
      </c>
      <c r="J125" s="1" t="s">
        <v>632</v>
      </c>
      <c r="K125" s="1" t="s">
        <v>22</v>
      </c>
      <c r="L125" s="1" t="str">
        <f>HYPERLINK("https://files.afu.se/Downloads/Transcripts/Hidden%20Truth%20(Jim%20Breslo)/2020 02 03 - Hidden Truth Show - Plain-Clothed Men Came Aboard USS Princeton and Took Tic Tac UFO Evidence According to Radar Tech_DnujWYL-fT8 - transcript (automated).pdf","Transcript Link")</f>
        <v>Transcript Link</v>
      </c>
      <c r="M125" s="2" t="str">
        <f>HYPERLINK("https://files.afu.se/Downloads/Transcripts/Hidden%20Truth%20(Jim%20Breslo)/2020 02 03 - Hidden Truth Show - Plain-Clothed Men Came Aboard USS Princeton and Took Tic Tac UFO Evidence According to Radar Tech_DnujWYL-fT8 - transcript (automated).pdf","Transcript Link")</f>
        <v>Transcript Link</v>
      </c>
    </row>
    <row r="126" ht="315" spans="1:13">
      <c r="A126" s="1" t="s">
        <v>633</v>
      </c>
      <c r="B126" s="1" t="s">
        <v>13</v>
      </c>
      <c r="C126" s="4" t="s">
        <v>634</v>
      </c>
      <c r="D126" s="1" t="s">
        <v>635</v>
      </c>
      <c r="E126" s="1" t="s">
        <v>636</v>
      </c>
      <c r="F126" s="4" t="s">
        <v>17</v>
      </c>
      <c r="G126" s="1" t="s">
        <v>18</v>
      </c>
      <c r="H126" s="1" t="s">
        <v>19</v>
      </c>
      <c r="I126" s="1" t="s">
        <v>20</v>
      </c>
      <c r="J126" s="1" t="s">
        <v>637</v>
      </c>
      <c r="K126" s="1" t="s">
        <v>22</v>
      </c>
      <c r="L126" s="1" t="str">
        <f>HYPERLINK("https://files.afu.se/Downloads/Transcripts/Hidden%20Truth%20(Jim%20Breslo)/2020 01 27 - Hidden Truth Show - USS Nimitz Op. Spec. Kevin Day  Training Exercises Cancelled, Deemed Unsafe After Tic Tac Encounter_478YpLJRxYs - transcript (automated).pdf","Transcript Link")</f>
        <v>Transcript Link</v>
      </c>
      <c r="M126" s="2" t="str">
        <f>HYPERLINK("https://files.afu.se/Downloads/Transcripts/Hidden%20Truth%20(Jim%20Breslo)/2020 01 27 - Hidden Truth Show - USS Nimitz Op. Spec. Kevin Day  Training Exercises Cancelled, Deemed Unsafe After Tic Tac Encounter_478YpLJRxYs - transcript (automated).pdf","Transcript Link")</f>
        <v>Transcript Link</v>
      </c>
    </row>
    <row r="127" ht="270" spans="1:13">
      <c r="A127" s="1" t="s">
        <v>638</v>
      </c>
      <c r="B127" s="1" t="s">
        <v>13</v>
      </c>
      <c r="C127" s="4" t="s">
        <v>639</v>
      </c>
      <c r="D127" s="1" t="s">
        <v>640</v>
      </c>
      <c r="E127" s="1" t="s">
        <v>641</v>
      </c>
      <c r="F127" s="4" t="s">
        <v>17</v>
      </c>
      <c r="G127" s="1" t="s">
        <v>18</v>
      </c>
      <c r="H127" s="1" t="s">
        <v>19</v>
      </c>
      <c r="I127" s="1" t="s">
        <v>20</v>
      </c>
      <c r="J127" s="1" t="s">
        <v>642</v>
      </c>
      <c r="K127" s="1" t="s">
        <v>22</v>
      </c>
      <c r="L127" s="1" t="str">
        <f>HYPERLINK("https://files.afu.se/Downloads/Transcripts/Hidden%20Truth%20(Jim%20Breslo)/2020 01 20 - Hidden Truth Show - USS Nimitz Tech Reports Air Force Personnel Boarded Ship &amp; Took Data Bricks After Tic Tac Encounter_8lJp3QxQVkQ - transcript (automated).pdf","Transcript Link")</f>
        <v>Transcript Link</v>
      </c>
      <c r="M127" s="2" t="str">
        <f>HYPERLINK("https://files.afu.se/Downloads/Transcripts/Hidden%20Truth%20(Jim%20Breslo)/2020 01 20 - Hidden Truth Show - USS Nimitz Tech Reports Air Force Personnel Boarded Ship &amp; Took Data Bricks After Tic Tac Encounter_8lJp3QxQVkQ - transcript (automated).pdf","Transcript Link")</f>
        <v>Transcript Link</v>
      </c>
    </row>
    <row r="128" ht="210" spans="1:13">
      <c r="A128" s="1" t="s">
        <v>643</v>
      </c>
      <c r="B128" s="1" t="s">
        <v>13</v>
      </c>
      <c r="C128" s="4" t="s">
        <v>644</v>
      </c>
      <c r="D128" s="1" t="s">
        <v>645</v>
      </c>
      <c r="E128" s="1" t="s">
        <v>646</v>
      </c>
      <c r="F128" s="4" t="s">
        <v>17</v>
      </c>
      <c r="G128" s="1" t="s">
        <v>18</v>
      </c>
      <c r="H128" s="1" t="s">
        <v>19</v>
      </c>
      <c r="I128" s="1" t="s">
        <v>20</v>
      </c>
      <c r="J128" s="1" t="s">
        <v>647</v>
      </c>
      <c r="K128" s="1" t="s">
        <v>22</v>
      </c>
      <c r="L128" s="1" t="str">
        <f>HYPERLINK("https://files.afu.se/Downloads/Transcripts/Hidden%20Truth%20(Jim%20Breslo)/2020 01 13 - Hidden Truth Show - SPACE  Area 51 Veterans’ Association President Provides Expert Insight on Tic Tac UFO’s_eYttYPb651Q - transcript (automated).pdf","Transcript Link")</f>
        <v>Transcript Link</v>
      </c>
      <c r="M128" s="2" t="str">
        <f>HYPERLINK("https://files.afu.se/Downloads/Transcripts/Hidden%20Truth%20(Jim%20Breslo)/2020 01 13 - Hidden Truth Show - SPACE  Area 51 Veterans’ Association President Provides Expert Insight on Tic Tac UFO’s_eYttYPb651Q - transcript (automated).pdf","Transcript Link")</f>
        <v>Transcript Link</v>
      </c>
    </row>
    <row r="129" ht="255" spans="1:13">
      <c r="A129" s="1" t="s">
        <v>648</v>
      </c>
      <c r="B129" s="1" t="s">
        <v>13</v>
      </c>
      <c r="C129" s="4" t="s">
        <v>649</v>
      </c>
      <c r="D129" s="1" t="s">
        <v>650</v>
      </c>
      <c r="E129" s="1" t="s">
        <v>651</v>
      </c>
      <c r="F129" s="4" t="s">
        <v>17</v>
      </c>
      <c r="G129" s="1" t="s">
        <v>18</v>
      </c>
      <c r="H129" s="1" t="s">
        <v>19</v>
      </c>
      <c r="I129" s="1" t="s">
        <v>20</v>
      </c>
      <c r="J129" s="1" t="s">
        <v>652</v>
      </c>
      <c r="K129" s="1" t="s">
        <v>22</v>
      </c>
      <c r="L129" s="1" t="str">
        <f>HYPERLINK("https://files.afu.se/Downloads/Transcripts/Hidden%20Truth%20(Jim%20Breslo)/2019 12 23 - Hidden Truth Show - EPSTEIN  Author of New Epstein Book Explains Evidence of His Murder_yfQTZTZghqo - transcript (automated).pdf","Transcript Link")</f>
        <v>Transcript Link</v>
      </c>
      <c r="M129" s="2" t="str">
        <f>HYPERLINK("https://files.afu.se/Downloads/Transcripts/Hidden%20Truth%20(Jim%20Breslo)/2019 12 23 - Hidden Truth Show - EPSTEIN  Author of New Epstein Book Explains Evidence of His Murder_yfQTZTZghqo - transcript (automated).pdf","Transcript Link")</f>
        <v>Transcript Link</v>
      </c>
    </row>
    <row r="130" ht="270" spans="1:13">
      <c r="A130" s="1" t="s">
        <v>653</v>
      </c>
      <c r="B130" s="1" t="s">
        <v>13</v>
      </c>
      <c r="C130" s="4" t="s">
        <v>654</v>
      </c>
      <c r="D130" s="1" t="s">
        <v>655</v>
      </c>
      <c r="E130" s="1" t="s">
        <v>656</v>
      </c>
      <c r="F130" s="4" t="s">
        <v>17</v>
      </c>
      <c r="G130" s="1" t="s">
        <v>18</v>
      </c>
      <c r="H130" s="1" t="s">
        <v>19</v>
      </c>
      <c r="I130" s="1" t="s">
        <v>20</v>
      </c>
      <c r="J130" s="1" t="s">
        <v>657</v>
      </c>
      <c r="K130" s="1" t="s">
        <v>22</v>
      </c>
      <c r="L130" s="1" t="str">
        <f>HYPERLINK("https://files.afu.se/Downloads/Transcripts/Hidden%20Truth%20(Jim%20Breslo)/2019 12 09 - Hidden Truth Show - SPACE  Naval Aviator Who First Broke Tic Tac UFO Story Shares Details from Classified Report_bub_FjxsGQk - transcript (automated).pdf","Transcript Link")</f>
        <v>Transcript Link</v>
      </c>
      <c r="M130" s="2" t="str">
        <f>HYPERLINK("https://files.afu.se/Downloads/Transcripts/Hidden%20Truth%20(Jim%20Breslo)/2019 12 09 - Hidden Truth Show - SPACE  Naval Aviator Who First Broke Tic Tac UFO Story Shares Details from Classified Report_bub_FjxsGQk - transcript (automated).pdf","Transcript Link")</f>
        <v>Transcript Link</v>
      </c>
    </row>
    <row r="131" ht="135" spans="1:13">
      <c r="A131" s="1" t="s">
        <v>658</v>
      </c>
      <c r="B131" s="1" t="s">
        <v>13</v>
      </c>
      <c r="C131" s="4" t="s">
        <v>659</v>
      </c>
      <c r="D131" s="1" t="s">
        <v>660</v>
      </c>
      <c r="E131" s="1" t="s">
        <v>661</v>
      </c>
      <c r="F131" s="4" t="s">
        <v>17</v>
      </c>
      <c r="G131" s="1" t="s">
        <v>18</v>
      </c>
      <c r="H131" s="1" t="s">
        <v>19</v>
      </c>
      <c r="I131" s="1" t="s">
        <v>20</v>
      </c>
      <c r="J131" s="1" t="s">
        <v>662</v>
      </c>
      <c r="K131" s="1" t="s">
        <v>22</v>
      </c>
      <c r="L131" s="1" t="str">
        <f>HYPERLINK("https://files.afu.se/Downloads/Transcripts/Hidden%20Truth%20(Jim%20Breslo)/2019 12 02 - Hidden Truth Show - SPACE   Turber Returns to Answer Skeptics with New Tic Tac UFO Details_yESxAJJLqHg - transcript (automated).pdf","Transcript Link")</f>
        <v>Transcript Link</v>
      </c>
      <c r="M131" s="2" t="str">
        <f>HYPERLINK("https://files.afu.se/Downloads/Transcripts/Hidden%20Truth%20(Jim%20Breslo)/2019 12 02 - Hidden Truth Show - SPACE   Turber Returns to Answer Skeptics with New Tic Tac UFO Details_yESxAJJLqHg - transcript (automated).pdf","Transcript Link")</f>
        <v>Transcript Link</v>
      </c>
    </row>
    <row r="132" ht="225" spans="1:13">
      <c r="A132" s="1" t="s">
        <v>663</v>
      </c>
      <c r="B132" s="1" t="s">
        <v>13</v>
      </c>
      <c r="C132" s="4" t="s">
        <v>664</v>
      </c>
      <c r="D132" s="1" t="s">
        <v>665</v>
      </c>
      <c r="E132" s="1" t="s">
        <v>666</v>
      </c>
      <c r="F132" s="4" t="s">
        <v>17</v>
      </c>
      <c r="G132" s="1" t="s">
        <v>18</v>
      </c>
      <c r="H132" s="1" t="s">
        <v>19</v>
      </c>
      <c r="I132" s="1" t="s">
        <v>20</v>
      </c>
      <c r="J132" s="1" t="s">
        <v>667</v>
      </c>
      <c r="K132" s="1" t="s">
        <v>22</v>
      </c>
      <c r="L132" s="1" t="str">
        <f>HYPERLINK("https://files.afu.se/Downloads/Transcripts/Hidden%20Truth%20(Jim%20Breslo)/2019 11 25 - Hidden Truth Show - World-Renowned Aerospace Expert Suggests Tic Tac UFOs Could Be Explained by Altered Consciousness_5MfsFdcumMg - transcript (automated).pdf","Transcript Link")</f>
        <v>Transcript Link</v>
      </c>
      <c r="M132" s="2" t="str">
        <f>HYPERLINK("https://files.afu.se/Downloads/Transcripts/Hidden%20Truth%20(Jim%20Breslo)/2019 11 25 - Hidden Truth Show - World-Renowned Aerospace Expert Suggests Tic Tac UFOs Could Be Explained by Altered Consciousness_5MfsFdcumMg - transcript (automated).pdf","Transcript Link")</f>
        <v>Transcript Link</v>
      </c>
    </row>
    <row r="133" ht="255" spans="1:13">
      <c r="A133" s="1" t="s">
        <v>668</v>
      </c>
      <c r="B133" s="1" t="s">
        <v>13</v>
      </c>
      <c r="C133" s="4" t="s">
        <v>669</v>
      </c>
      <c r="D133" s="1" t="s">
        <v>670</v>
      </c>
      <c r="E133" s="1" t="s">
        <v>671</v>
      </c>
      <c r="F133" s="4" t="s">
        <v>17</v>
      </c>
      <c r="G133" s="1" t="s">
        <v>18</v>
      </c>
      <c r="H133" s="1" t="s">
        <v>19</v>
      </c>
      <c r="I133" s="1" t="s">
        <v>20</v>
      </c>
      <c r="J133" s="1" t="s">
        <v>672</v>
      </c>
      <c r="K133" s="1" t="s">
        <v>22</v>
      </c>
      <c r="L133" s="1" t="str">
        <f>HYPERLINK("https://files.afu.se/Downloads/Transcripts/Hidden%20Truth%20(Jim%20Breslo)/2019 11 18 - Hidden Truth Show - SPACE  USS Nimitz Witnesses Confirm Seeing “Tic Tac” UFO With Own Eyes_c8pRx6ouQs4 - transcript (automated).pdf","Transcript Link")</f>
        <v>Transcript Link</v>
      </c>
      <c r="M133" s="2" t="str">
        <f>HYPERLINK("https://files.afu.se/Downloads/Transcripts/Hidden%20Truth%20(Jim%20Breslo)/2019 11 18 - Hidden Truth Show - SPACE  USS Nimitz Witnesses Confirm Seeing “Tic Tac” UFO With Own Eyes_c8pRx6ouQs4 - transcript (automated).pdf","Transcript Link")</f>
        <v>Transcript Link</v>
      </c>
    </row>
    <row r="134" ht="195" spans="1:13">
      <c r="A134" s="1" t="s">
        <v>673</v>
      </c>
      <c r="B134" s="1" t="s">
        <v>13</v>
      </c>
      <c r="C134" s="4" t="s">
        <v>674</v>
      </c>
      <c r="D134" s="1" t="s">
        <v>675</v>
      </c>
      <c r="E134" s="1" t="s">
        <v>676</v>
      </c>
      <c r="F134" s="4" t="s">
        <v>17</v>
      </c>
      <c r="G134" s="1" t="s">
        <v>18</v>
      </c>
      <c r="H134" s="1" t="s">
        <v>19</v>
      </c>
      <c r="I134" s="1" t="s">
        <v>20</v>
      </c>
      <c r="J134" s="1" t="s">
        <v>677</v>
      </c>
      <c r="K134" s="1" t="s">
        <v>22</v>
      </c>
      <c r="L134" s="1" t="str">
        <f>HYPERLINK("https://files.afu.se/Downloads/Transcripts/Hidden%20Truth%20(Jim%20Breslo)/2019 11 12 - Hidden Truth Show - SPACE VEGAS   Jim on the Jeff Rense Show  Is Turber a Disinfo Agent _7quE3ih_TFY - transcript (automated).pdf","Transcript Link")</f>
        <v>Transcript Link</v>
      </c>
      <c r="M134" s="2" t="str">
        <f>HYPERLINK("https://files.afu.se/Downloads/Transcripts/Hidden%20Truth%20(Jim%20Breslo)/2019 11 12 - Hidden Truth Show - SPACE VEGAS   Jim on the Jeff Rense Show  Is Turber a Disinfo Agent _7quE3ih_TFY - transcript (automated).pdf","Transcript Link")</f>
        <v>Transcript Link</v>
      </c>
    </row>
    <row r="135" ht="135" spans="1:13">
      <c r="A135" s="1" t="s">
        <v>678</v>
      </c>
      <c r="B135" s="1" t="s">
        <v>13</v>
      </c>
      <c r="C135" s="4" t="s">
        <v>679</v>
      </c>
      <c r="D135" s="1" t="s">
        <v>680</v>
      </c>
      <c r="E135" s="1" t="s">
        <v>681</v>
      </c>
      <c r="F135" s="4" t="s">
        <v>17</v>
      </c>
      <c r="G135" s="1" t="s">
        <v>18</v>
      </c>
      <c r="H135" s="1" t="s">
        <v>19</v>
      </c>
      <c r="I135" s="1" t="s">
        <v>20</v>
      </c>
      <c r="J135" s="1" t="s">
        <v>682</v>
      </c>
      <c r="K135" s="1" t="s">
        <v>22</v>
      </c>
      <c r="L135" s="1" t="str">
        <f>HYPERLINK("https://files.afu.se/Downloads/Transcripts/Hidden%20Truth%20(Jim%20Breslo)/2019 11 04 - Hidden Truth Show - BREAKING NEWS  “Tic Tac” UFO’s are Secret US Aircraft!_EqY7cbvP-yo - transcript (automated).pdf","Transcript Link")</f>
        <v>Transcript Link</v>
      </c>
      <c r="M135" s="2" t="str">
        <f>HYPERLINK("https://files.afu.se/Downloads/Transcripts/Hidden%20Truth%20(Jim%20Breslo)/2019 11 04 - Hidden Truth Show - BREAKING NEWS  “Tic Tac” UFO’s are Secret US Aircraft!_EqY7cbvP-yo - transcript (automated).pdf","Transcript Link")</f>
        <v>Transcript Link</v>
      </c>
    </row>
    <row r="136" ht="405" spans="1:13">
      <c r="A136" s="1" t="s">
        <v>683</v>
      </c>
      <c r="B136" s="1" t="s">
        <v>13</v>
      </c>
      <c r="C136" s="4" t="s">
        <v>684</v>
      </c>
      <c r="D136" s="1" t="s">
        <v>685</v>
      </c>
      <c r="E136" s="1" t="s">
        <v>686</v>
      </c>
      <c r="F136" s="4" t="s">
        <v>17</v>
      </c>
      <c r="G136" s="1" t="s">
        <v>18</v>
      </c>
      <c r="H136" s="1" t="s">
        <v>19</v>
      </c>
      <c r="I136" s="1" t="s">
        <v>20</v>
      </c>
      <c r="J136" s="1" t="s">
        <v>687</v>
      </c>
      <c r="K136" s="1" t="s">
        <v>22</v>
      </c>
      <c r="L136" s="1" t="str">
        <f>HYPERLINK("https://files.afu.se/Downloads/Transcripts/Hidden%20Truth%20(Jim%20Breslo)/2019 10 29 - Hidden Truth Show - 1on1  Widespread Lip Sync Fraud Exposed_mYNz73Z87Ic - transcript (automated).pdf","Transcript Link")</f>
        <v>Transcript Link</v>
      </c>
      <c r="M136" s="2" t="str">
        <f>HYPERLINK("https://files.afu.se/Downloads/Transcripts/Hidden%20Truth%20(Jim%20Breslo)/2019 10 29 - Hidden Truth Show - 1on1  Widespread Lip Sync Fraud Exposed_mYNz73Z87Ic - transcript (automated).pdf","Transcript Link")</f>
        <v>Transcript Link</v>
      </c>
    </row>
    <row r="137" ht="210" spans="1:13">
      <c r="A137" s="1" t="s">
        <v>688</v>
      </c>
      <c r="B137" s="1" t="s">
        <v>13</v>
      </c>
      <c r="C137" s="4" t="s">
        <v>689</v>
      </c>
      <c r="D137" s="1" t="s">
        <v>690</v>
      </c>
      <c r="E137" s="1" t="s">
        <v>691</v>
      </c>
      <c r="F137" s="4" t="s">
        <v>17</v>
      </c>
      <c r="G137" s="1" t="s">
        <v>18</v>
      </c>
      <c r="H137" s="1" t="s">
        <v>19</v>
      </c>
      <c r="I137" s="1" t="s">
        <v>20</v>
      </c>
      <c r="J137" s="1" t="s">
        <v>692</v>
      </c>
      <c r="K137" s="1" t="s">
        <v>22</v>
      </c>
      <c r="L137" s="1" t="str">
        <f>HYPERLINK("https://files.afu.se/Downloads/Transcripts/Hidden%20Truth%20(Jim%20Breslo)/2019 10 21 - Hidden Truth Show - AA TRANS  Breakthrough Psycho Therapy Treats Trauma In A Few Sessions, Not Years_HNCllEymbgY - transcript (automated).pdf","Transcript Link")</f>
        <v>Transcript Link</v>
      </c>
      <c r="M137" s="2" t="str">
        <f>HYPERLINK("https://files.afu.se/Downloads/Transcripts/Hidden%20Truth%20(Jim%20Breslo)/2019 10 21 - Hidden Truth Show - AA TRANS  Breakthrough Psycho Therapy Treats Trauma In A Few Sessions, Not Years_HNCllEymbgY - transcript (automated).pdf","Transcript Link")</f>
        <v>Transcript Link</v>
      </c>
    </row>
    <row r="138" ht="210" spans="1:13">
      <c r="A138" s="1" t="s">
        <v>693</v>
      </c>
      <c r="B138" s="1" t="s">
        <v>13</v>
      </c>
      <c r="C138" s="4" t="s">
        <v>694</v>
      </c>
      <c r="D138" s="1" t="s">
        <v>695</v>
      </c>
      <c r="E138" s="1" t="s">
        <v>696</v>
      </c>
      <c r="F138" s="4" t="s">
        <v>17</v>
      </c>
      <c r="G138" s="1" t="s">
        <v>18</v>
      </c>
      <c r="H138" s="1" t="s">
        <v>19</v>
      </c>
      <c r="I138" s="1" t="s">
        <v>20</v>
      </c>
      <c r="J138" s="1" t="s">
        <v>697</v>
      </c>
      <c r="K138" s="1" t="s">
        <v>22</v>
      </c>
      <c r="L138" s="1" t="str">
        <f>HYPERLINK("https://files.afu.se/Downloads/Transcripts/Hidden%20Truth%20(Jim%20Breslo)/2019 10 14 - Hidden Truth Show - EPSTEIN  Journalist Explains the True Reason for Epstein’s Arrest. It Wasn’t Sex Trafficking._SRbTZG7xxMo - transcript (automated).pdf","Transcript Link")</f>
        <v>Transcript Link</v>
      </c>
      <c r="M138" s="2" t="str">
        <f>HYPERLINK("https://files.afu.se/Downloads/Transcripts/Hidden%20Truth%20(Jim%20Breslo)/2019 10 14 - Hidden Truth Show - EPSTEIN  Journalist Explains the True Reason for Epstein’s Arrest. It Wasn’t Sex Trafficking._SRbTZG7xxMo - transcript (automated).pdf","Transcript Link")</f>
        <v>Transcript Link</v>
      </c>
    </row>
    <row r="139" ht="180" spans="1:13">
      <c r="A139" s="1" t="s">
        <v>698</v>
      </c>
      <c r="B139" s="1" t="s">
        <v>13</v>
      </c>
      <c r="C139" s="4" t="s">
        <v>699</v>
      </c>
      <c r="D139" s="1" t="s">
        <v>700</v>
      </c>
      <c r="E139" s="1" t="s">
        <v>701</v>
      </c>
      <c r="F139" s="4" t="s">
        <v>17</v>
      </c>
      <c r="G139" s="1" t="s">
        <v>18</v>
      </c>
      <c r="H139" s="1" t="s">
        <v>19</v>
      </c>
      <c r="I139" s="1" t="s">
        <v>20</v>
      </c>
      <c r="J139" s="1" t="s">
        <v>702</v>
      </c>
      <c r="K139" s="1" t="s">
        <v>22</v>
      </c>
      <c r="L139" s="1" t="str">
        <f>HYPERLINK("https://files.afu.se/Downloads/Transcripts/Hidden%20Truth%20(Jim%20Breslo)/2019 10 07 - Hidden Truth Show - EPSTEIN  Author States Epstein's Role Model Robert Maxwell Was Killed By Mossad_Mt4ZTNpwUvA - transcript (automated).pdf","Transcript Link")</f>
        <v>Transcript Link</v>
      </c>
      <c r="M139" s="2" t="str">
        <f>HYPERLINK("https://files.afu.se/Downloads/Transcripts/Hidden%20Truth%20(Jim%20Breslo)/2019 10 07 - Hidden Truth Show - EPSTEIN  Author States Epstein's Role Model Robert Maxwell Was Killed By Mossad_Mt4ZTNpwUvA - transcript (automated).pdf","Transcript Link")</f>
        <v>Transcript Link</v>
      </c>
    </row>
    <row r="140" ht="135" spans="1:13">
      <c r="A140" s="1" t="s">
        <v>703</v>
      </c>
      <c r="B140" s="1" t="s">
        <v>13</v>
      </c>
      <c r="C140" s="4" t="s">
        <v>704</v>
      </c>
      <c r="D140" s="1" t="s">
        <v>705</v>
      </c>
      <c r="E140" s="1" t="s">
        <v>706</v>
      </c>
      <c r="F140" s="4" t="s">
        <v>17</v>
      </c>
      <c r="G140" s="1" t="s">
        <v>18</v>
      </c>
      <c r="H140" s="1" t="s">
        <v>19</v>
      </c>
      <c r="I140" s="1" t="s">
        <v>20</v>
      </c>
      <c r="J140" s="1" t="s">
        <v>707</v>
      </c>
      <c r="K140" s="1" t="s">
        <v>22</v>
      </c>
      <c r="L140" s="1" t="str">
        <f>HYPERLINK("https://files.afu.se/Downloads/Transcripts/Hidden%20Truth%20(Jim%20Breslo)/2019 10 02 - Hidden Truth Show - VEGAS   Second Anniversary of Massacre with Mike Turber_9N32uEysqI8 - transcript (automated).pdf","Transcript Link")</f>
        <v>Transcript Link</v>
      </c>
      <c r="M140" s="2" t="str">
        <f>HYPERLINK("https://files.afu.se/Downloads/Transcripts/Hidden%20Truth%20(Jim%20Breslo)/2019 10 02 - Hidden Truth Show - VEGAS   Second Anniversary of Massacre with Mike Turber_9N32uEysqI8 - transcript (automated).pdf","Transcript Link")</f>
        <v>Transcript Link</v>
      </c>
    </row>
    <row r="141" ht="150" spans="1:13">
      <c r="A141" s="1" t="s">
        <v>708</v>
      </c>
      <c r="B141" s="1" t="s">
        <v>13</v>
      </c>
      <c r="C141" s="4" t="s">
        <v>709</v>
      </c>
      <c r="D141" s="1" t="s">
        <v>710</v>
      </c>
      <c r="E141" s="1" t="s">
        <v>711</v>
      </c>
      <c r="F141" s="4" t="s">
        <v>17</v>
      </c>
      <c r="G141" s="1" t="s">
        <v>18</v>
      </c>
      <c r="H141" s="1" t="s">
        <v>19</v>
      </c>
      <c r="I141" s="1" t="s">
        <v>20</v>
      </c>
      <c r="J141" s="1" t="s">
        <v>712</v>
      </c>
      <c r="K141" s="1" t="s">
        <v>22</v>
      </c>
      <c r="L141" s="1" t="str">
        <f>HYPERLINK("https://files.afu.se/Downloads/Transcripts/Hidden%20Truth%20(Jim%20Breslo)/2019 09 30 - Hidden Truth Show - 1on1  Climate Expert  Don’t Believe the Scare Tactics on Climate Change_UQ6-8oFY2HY - transcript (automated).pdf","Transcript Link")</f>
        <v>Transcript Link</v>
      </c>
      <c r="M141" s="2" t="str">
        <f>HYPERLINK("https://files.afu.se/Downloads/Transcripts/Hidden%20Truth%20(Jim%20Breslo)/2019 09 30 - Hidden Truth Show - 1on1  Climate Expert  Don’t Believe the Scare Tactics on Climate Change_UQ6-8oFY2HY - transcript (automated).pdf","Transcript Link")</f>
        <v>Transcript Link</v>
      </c>
    </row>
    <row r="142" ht="240" spans="1:13">
      <c r="A142" s="1" t="s">
        <v>713</v>
      </c>
      <c r="B142" s="1" t="s">
        <v>13</v>
      </c>
      <c r="C142" s="4" t="s">
        <v>714</v>
      </c>
      <c r="D142" s="1" t="s">
        <v>715</v>
      </c>
      <c r="E142" s="1" t="s">
        <v>716</v>
      </c>
      <c r="F142" s="4" t="s">
        <v>17</v>
      </c>
      <c r="G142" s="1" t="s">
        <v>18</v>
      </c>
      <c r="H142" s="1" t="s">
        <v>19</v>
      </c>
      <c r="I142" s="1" t="s">
        <v>20</v>
      </c>
      <c r="J142" s="1" t="s">
        <v>717</v>
      </c>
      <c r="K142" s="1" t="s">
        <v>22</v>
      </c>
      <c r="L142" s="1" t="str">
        <f>HYPERLINK("https://files.afu.se/Downloads/Transcripts/Hidden%20Truth%20(Jim%20Breslo)/2019 09 23 - Hidden Truth Show - EPSTEIN   Epstein Was Les Wexner’s Boyfriend_6OaHPOvlfM8 - transcript (automated).pdf","Transcript Link")</f>
        <v>Transcript Link</v>
      </c>
      <c r="M142" s="2" t="str">
        <f>HYPERLINK("https://files.afu.se/Downloads/Transcripts/Hidden%20Truth%20(Jim%20Breslo)/2019 09 23 - Hidden Truth Show - EPSTEIN   Epstein Was Les Wexner’s Boyfriend_6OaHPOvlfM8 - transcript (automated).pdf","Transcript Link")</f>
        <v>Transcript Link</v>
      </c>
    </row>
    <row r="143" ht="135" spans="1:13">
      <c r="A143" s="1" t="s">
        <v>718</v>
      </c>
      <c r="B143" s="1" t="s">
        <v>13</v>
      </c>
      <c r="C143" s="4" t="s">
        <v>719</v>
      </c>
      <c r="D143" s="1" t="s">
        <v>720</v>
      </c>
      <c r="E143" s="1" t="s">
        <v>721</v>
      </c>
      <c r="F143" s="4" t="s">
        <v>17</v>
      </c>
      <c r="G143" s="1" t="s">
        <v>18</v>
      </c>
      <c r="H143" s="1" t="s">
        <v>19</v>
      </c>
      <c r="I143" s="1" t="s">
        <v>20</v>
      </c>
      <c r="J143" s="1" t="s">
        <v>722</v>
      </c>
      <c r="K143" s="1" t="s">
        <v>22</v>
      </c>
      <c r="L143" s="1" t="str">
        <f>HYPERLINK("https://files.afu.se/Downloads/Transcripts/Hidden%20Truth%20(Jim%20Breslo)/2019 09 16 - Hidden Truth Show - Founder of the Greater Church of Lucifer Addresses Claims Epstein was Luciferian_VS0Ea9E7Ehc - transcript (automated).pdf","Transcript Link")</f>
        <v>Transcript Link</v>
      </c>
      <c r="M143" s="2" t="str">
        <f>HYPERLINK("https://files.afu.se/Downloads/Transcripts/Hidden%20Truth%20(Jim%20Breslo)/2019 09 16 - Hidden Truth Show - Founder of the Greater Church of Lucifer Addresses Claims Epstein was Luciferian_VS0Ea9E7Ehc - transcript (automated).pdf","Transcript Link")</f>
        <v>Transcript Link</v>
      </c>
    </row>
    <row r="144" ht="210" spans="1:13">
      <c r="A144" s="1" t="s">
        <v>723</v>
      </c>
      <c r="B144" s="1" t="s">
        <v>13</v>
      </c>
      <c r="C144" s="4" t="s">
        <v>724</v>
      </c>
      <c r="D144" s="1" t="s">
        <v>725</v>
      </c>
      <c r="E144" s="1" t="s">
        <v>726</v>
      </c>
      <c r="F144" s="4" t="s">
        <v>17</v>
      </c>
      <c r="G144" s="1" t="s">
        <v>18</v>
      </c>
      <c r="H144" s="1" t="s">
        <v>19</v>
      </c>
      <c r="I144" s="1" t="s">
        <v>20</v>
      </c>
      <c r="J144" s="1" t="s">
        <v>727</v>
      </c>
      <c r="K144" s="1" t="s">
        <v>22</v>
      </c>
      <c r="L144" s="1" t="str">
        <f>HYPERLINK("https://files.afu.se/Downloads/Transcripts/Hidden%20Truth%20(Jim%20Breslo)/2019 09 09 - Hidden Truth Show - EPSTEIN “Bringing Down Jeffrey Epstein” Director Says Epstein Part of Elite Whom Rules Don't Apply_5fOTkGqHiEQ - transcript (automated).pdf","Transcript Link")</f>
        <v>Transcript Link</v>
      </c>
      <c r="M144" s="2" t="str">
        <f>HYPERLINK("https://files.afu.se/Downloads/Transcripts/Hidden%20Truth%20(Jim%20Breslo)/2019 09 09 - Hidden Truth Show - EPSTEIN “Bringing Down Jeffrey Epstein” Director Says Epstein Part of Elite Whom Rules Don't Apply_5fOTkGqHiEQ - transcript (automated).pdf","Transcript Link")</f>
        <v>Transcript Link</v>
      </c>
    </row>
    <row r="145" ht="165" spans="1:13">
      <c r="A145" s="1" t="s">
        <v>728</v>
      </c>
      <c r="B145" s="1" t="s">
        <v>13</v>
      </c>
      <c r="C145" s="4" t="s">
        <v>729</v>
      </c>
      <c r="D145" s="1" t="s">
        <v>730</v>
      </c>
      <c r="E145" s="1" t="s">
        <v>731</v>
      </c>
      <c r="F145" s="4" t="s">
        <v>17</v>
      </c>
      <c r="G145" s="1" t="s">
        <v>18</v>
      </c>
      <c r="H145" s="1" t="s">
        <v>19</v>
      </c>
      <c r="I145" s="1" t="s">
        <v>20</v>
      </c>
      <c r="J145" s="1" t="s">
        <v>732</v>
      </c>
      <c r="K145" s="1" t="s">
        <v>22</v>
      </c>
      <c r="L145" s="1" t="str">
        <f>HYPERLINK("https://files.afu.se/Downloads/Transcripts/Hidden%20Truth%20(Jim%20Breslo)/2019 09 02 - Hidden Truth Show - EPSTEIN  Author and West Point Army Officer  “Epstein was a Mossad Agent”_PWRg2l3i604 - transcript (automated).pdf","Transcript Link")</f>
        <v>Transcript Link</v>
      </c>
      <c r="M145" s="2" t="str">
        <f>HYPERLINK("https://files.afu.se/Downloads/Transcripts/Hidden%20Truth%20(Jim%20Breslo)/2019 09 02 - Hidden Truth Show - EPSTEIN  Author and West Point Army Officer  “Epstein was a Mossad Agent”_PWRg2l3i604 - transcript (automated).pdf","Transcript Link")</f>
        <v>Transcript Link</v>
      </c>
    </row>
    <row r="146" ht="210" spans="1:13">
      <c r="A146" s="1" t="s">
        <v>733</v>
      </c>
      <c r="B146" s="1" t="s">
        <v>13</v>
      </c>
      <c r="C146" s="4" t="s">
        <v>734</v>
      </c>
      <c r="D146" s="1" t="s">
        <v>735</v>
      </c>
      <c r="E146" s="1" t="s">
        <v>736</v>
      </c>
      <c r="F146" s="4" t="s">
        <v>17</v>
      </c>
      <c r="G146" s="1" t="s">
        <v>18</v>
      </c>
      <c r="H146" s="1" t="s">
        <v>19</v>
      </c>
      <c r="I146" s="1" t="s">
        <v>20</v>
      </c>
      <c r="J146" s="1" t="s">
        <v>737</v>
      </c>
      <c r="K146" s="1" t="s">
        <v>22</v>
      </c>
      <c r="L146" s="1" t="str">
        <f>HYPERLINK("https://files.afu.se/Downloads/Transcripts/Hidden%20Truth%20(Jim%20Breslo)/2019 08 26 - Hidden Truth Show - EPSTEIN  Epstein Biographer  Epstein Did Not Commit Suicide_Mt9AUfgE8v4 - transcript (automated).pdf","Transcript Link")</f>
        <v>Transcript Link</v>
      </c>
      <c r="M146" s="2" t="str">
        <f>HYPERLINK("https://files.afu.se/Downloads/Transcripts/Hidden%20Truth%20(Jim%20Breslo)/2019 08 26 - Hidden Truth Show - EPSTEIN  Epstein Biographer  Epstein Did Not Commit Suicide_Mt9AUfgE8v4 - transcript (automated).pdf","Transcript Link")</f>
        <v>Transcript Link</v>
      </c>
    </row>
    <row r="147" ht="240" spans="1:13">
      <c r="A147" s="1" t="s">
        <v>738</v>
      </c>
      <c r="B147" s="1" t="s">
        <v>13</v>
      </c>
      <c r="C147" s="4" t="s">
        <v>739</v>
      </c>
      <c r="D147" s="1" t="s">
        <v>740</v>
      </c>
      <c r="E147" s="1" t="s">
        <v>741</v>
      </c>
      <c r="F147" s="4" t="s">
        <v>17</v>
      </c>
      <c r="G147" s="1" t="s">
        <v>18</v>
      </c>
      <c r="H147" s="1" t="s">
        <v>19</v>
      </c>
      <c r="I147" s="1" t="s">
        <v>20</v>
      </c>
      <c r="J147" s="1" t="s">
        <v>742</v>
      </c>
      <c r="K147" s="1" t="s">
        <v>22</v>
      </c>
      <c r="L147" s="1" t="str">
        <f>HYPERLINK("https://files.afu.se/Downloads/Transcripts/Hidden%20Truth%20(Jim%20Breslo)/2019 08 19 - Hidden Truth Show - EPSTEIN  Federal Prosecutor Defends 2008 Miami Plea Deal_RBeMdJY1jac - transcript (automated).pdf","Transcript Link")</f>
        <v>Transcript Link</v>
      </c>
      <c r="M147" s="2" t="str">
        <f>HYPERLINK("https://files.afu.se/Downloads/Transcripts/Hidden%20Truth%20(Jim%20Breslo)/2019 08 19 - Hidden Truth Show - EPSTEIN  Federal Prosecutor Defends 2008 Miami Plea Deal_RBeMdJY1jac - transcript (automated).pdf","Transcript Link")</f>
        <v>Transcript Link</v>
      </c>
    </row>
    <row r="148" ht="240" spans="1:13">
      <c r="A148" s="1" t="s">
        <v>743</v>
      </c>
      <c r="B148" s="1" t="s">
        <v>13</v>
      </c>
      <c r="C148" s="4" t="s">
        <v>744</v>
      </c>
      <c r="D148" s="1" t="s">
        <v>745</v>
      </c>
      <c r="E148" s="1" t="s">
        <v>746</v>
      </c>
      <c r="F148" s="4" t="s">
        <v>17</v>
      </c>
      <c r="G148" s="1" t="s">
        <v>18</v>
      </c>
      <c r="H148" s="1" t="s">
        <v>19</v>
      </c>
      <c r="I148" s="1" t="s">
        <v>20</v>
      </c>
      <c r="J148" s="1" t="s">
        <v>747</v>
      </c>
      <c r="K148" s="1" t="s">
        <v>22</v>
      </c>
      <c r="L148" s="1" t="str">
        <f>HYPERLINK("https://files.afu.se/Downloads/Transcripts/Hidden%20Truth%20(Jim%20Breslo)/2019 08 12 - Hidden Truth Show - EPSTEIN  “What Happened in Palm Beach ” with Sloan Bella_tB4OD_tYL38 - transcript (automated).pdf","Transcript Link")</f>
        <v>Transcript Link</v>
      </c>
      <c r="M148" s="2" t="str">
        <f>HYPERLINK("https://files.afu.se/Downloads/Transcripts/Hidden%20Truth%20(Jim%20Breslo)/2019 08 12 - Hidden Truth Show - EPSTEIN  “What Happened in Palm Beach ” with Sloan Bella_tB4OD_tYL38 - transcript (automated).pdf","Transcript Link")</f>
        <v>Transcript Link</v>
      </c>
    </row>
    <row r="149" ht="240" spans="1:13">
      <c r="A149" s="1" t="s">
        <v>748</v>
      </c>
      <c r="B149" s="1" t="s">
        <v>13</v>
      </c>
      <c r="C149" s="4" t="s">
        <v>749</v>
      </c>
      <c r="D149" s="1" t="s">
        <v>750</v>
      </c>
      <c r="E149" s="1" t="s">
        <v>751</v>
      </c>
      <c r="F149" s="4" t="s">
        <v>17</v>
      </c>
      <c r="G149" s="1" t="s">
        <v>18</v>
      </c>
      <c r="H149" s="1" t="s">
        <v>19</v>
      </c>
      <c r="I149" s="1" t="s">
        <v>20</v>
      </c>
      <c r="J149" s="1" t="s">
        <v>752</v>
      </c>
      <c r="K149" s="1" t="s">
        <v>22</v>
      </c>
      <c r="L149" s="1" t="str">
        <f>HYPERLINK("https://files.afu.se/Downloads/Transcripts/Hidden%20Truth%20(Jim%20Breslo)/2019 08 05 - Hidden Truth Show - 1on1   Rev. Jesse Lee Peterson  “Women Should Not Be Permitted to Vote”_tcySjkHTSus - transcript (automated).pdf","Transcript Link")</f>
        <v>Transcript Link</v>
      </c>
      <c r="M149" s="2" t="str">
        <f>HYPERLINK("https://files.afu.se/Downloads/Transcripts/Hidden%20Truth%20(Jim%20Breslo)/2019 08 05 - Hidden Truth Show - 1on1   Rev. Jesse Lee Peterson  “Women Should Not Be Permitted to Vote”_tcySjkHTSus - transcript (automated).pdf","Transcript Link")</f>
        <v>Transcript Link</v>
      </c>
    </row>
    <row r="150" ht="195" spans="1:13">
      <c r="A150" s="1" t="s">
        <v>753</v>
      </c>
      <c r="B150" s="1" t="s">
        <v>13</v>
      </c>
      <c r="C150" s="4" t="s">
        <v>754</v>
      </c>
      <c r="D150" s="1" t="s">
        <v>755</v>
      </c>
      <c r="E150" s="1" t="s">
        <v>756</v>
      </c>
      <c r="F150" s="4" t="s">
        <v>17</v>
      </c>
      <c r="G150" s="1" t="s">
        <v>18</v>
      </c>
      <c r="H150" s="1" t="s">
        <v>19</v>
      </c>
      <c r="I150" s="1" t="s">
        <v>20</v>
      </c>
      <c r="J150" s="1" t="s">
        <v>757</v>
      </c>
      <c r="K150" s="1" t="s">
        <v>22</v>
      </c>
      <c r="L150" s="1" t="str">
        <f>HYPERLINK("https://files.afu.se/Downloads/Transcripts/Hidden%20Truth%20(Jim%20Breslo)/2019 07 29 - Hidden Truth Show - Mike Turber Pt II  Mystery Behind Autopsy Reports, Leaked Photos, and Broken Glass_Op0jdAHIfXo - transcript (automated).pdf","Transcript Link")</f>
        <v>Transcript Link</v>
      </c>
      <c r="M150" s="2" t="str">
        <f>HYPERLINK("https://files.afu.se/Downloads/Transcripts/Hidden%20Truth%20(Jim%20Breslo)/2019 07 29 - Hidden Truth Show - Mike Turber Pt II  Mystery Behind Autopsy Reports, Leaked Photos, and Broken Glass_Op0jdAHIfXo - transcript (automated).pdf","Transcript Link")</f>
        <v>Transcript Link</v>
      </c>
    </row>
    <row r="151" ht="210" spans="1:13">
      <c r="A151" s="1" t="s">
        <v>758</v>
      </c>
      <c r="B151" s="1" t="s">
        <v>13</v>
      </c>
      <c r="C151" s="4" t="s">
        <v>759</v>
      </c>
      <c r="D151" s="1" t="s">
        <v>760</v>
      </c>
      <c r="E151" s="1" t="s">
        <v>761</v>
      </c>
      <c r="F151" s="4" t="s">
        <v>17</v>
      </c>
      <c r="G151" s="1" t="s">
        <v>18</v>
      </c>
      <c r="H151" s="1" t="s">
        <v>19</v>
      </c>
      <c r="I151" s="1" t="s">
        <v>20</v>
      </c>
      <c r="J151" s="1" t="s">
        <v>762</v>
      </c>
      <c r="K151" s="1" t="s">
        <v>22</v>
      </c>
      <c r="L151" s="1" t="str">
        <f>HYPERLINK("https://files.afu.se/Downloads/Transcripts/Hidden%20Truth%20(Jim%20Breslo)/2019 07 24 - Hidden Truth Show - VEGAS   Former US Intelligence Analyst Mike Turber Returns with Breaking News_W6Wn3SIYzK8 - transcript (automated).pdf","Transcript Link")</f>
        <v>Transcript Link</v>
      </c>
      <c r="M151" s="2" t="str">
        <f>HYPERLINK("https://files.afu.se/Downloads/Transcripts/Hidden%20Truth%20(Jim%20Breslo)/2019 07 24 - Hidden Truth Show - VEGAS   Former US Intelligence Analyst Mike Turber Returns with Breaking News_W6Wn3SIYzK8 - transcript (automated).pdf","Transcript Link")</f>
        <v>Transcript Link</v>
      </c>
    </row>
    <row r="152" ht="195" spans="1:13">
      <c r="A152" s="1" t="s">
        <v>763</v>
      </c>
      <c r="B152" s="1" t="s">
        <v>13</v>
      </c>
      <c r="C152" s="4" t="s">
        <v>764</v>
      </c>
      <c r="D152" s="1" t="s">
        <v>765</v>
      </c>
      <c r="E152" s="1" t="s">
        <v>766</v>
      </c>
      <c r="F152" s="4" t="s">
        <v>17</v>
      </c>
      <c r="G152" s="1" t="s">
        <v>18</v>
      </c>
      <c r="H152" s="1" t="s">
        <v>19</v>
      </c>
      <c r="I152" s="1" t="s">
        <v>20</v>
      </c>
      <c r="J152" s="1" t="s">
        <v>767</v>
      </c>
      <c r="K152" s="1" t="s">
        <v>22</v>
      </c>
      <c r="L152" s="1" t="str">
        <f>HYPERLINK("https://files.afu.se/Downloads/Transcripts/Hidden%20Truth%20(Jim%20Breslo)/2019 07 23 - Hidden Truth Show - VEGAS  Mike Turber Returns To Hidden Truth Show_e0ItJzAPpNg - transcript (automated).pdf","Transcript Link")</f>
        <v>Transcript Link</v>
      </c>
      <c r="M152" s="2" t="str">
        <f>HYPERLINK("https://files.afu.se/Downloads/Transcripts/Hidden%20Truth%20(Jim%20Breslo)/2019 07 23 - Hidden Truth Show - VEGAS  Mike Turber Returns To Hidden Truth Show_e0ItJzAPpNg - transcript (automated).pdf","Transcript Link")</f>
        <v>Transcript Link</v>
      </c>
    </row>
    <row r="153" ht="225" spans="1:13">
      <c r="A153" s="1" t="s">
        <v>768</v>
      </c>
      <c r="B153" s="1" t="s">
        <v>13</v>
      </c>
      <c r="C153" s="4" t="s">
        <v>769</v>
      </c>
      <c r="D153" s="1" t="s">
        <v>770</v>
      </c>
      <c r="E153" s="1" t="s">
        <v>771</v>
      </c>
      <c r="F153" s="4" t="s">
        <v>17</v>
      </c>
      <c r="G153" s="1" t="s">
        <v>18</v>
      </c>
      <c r="H153" s="1" t="s">
        <v>19</v>
      </c>
      <c r="I153" s="1" t="s">
        <v>20</v>
      </c>
      <c r="J153" s="1" t="s">
        <v>772</v>
      </c>
      <c r="K153" s="1" t="s">
        <v>22</v>
      </c>
      <c r="L153" s="1" t="str">
        <f>HYPERLINK("https://files.afu.se/Downloads/Transcripts/Hidden%20Truth%20(Jim%20Breslo)/2019 07 15 - Hidden Truth Show - VEGAS  Did Paddock Really Act Alone and Vegas Police Corruption_yKxB3bI3x_Q - transcript (automated).pdf","Transcript Link")</f>
        <v>Transcript Link</v>
      </c>
      <c r="M153" s="2" t="str">
        <f>HYPERLINK("https://files.afu.se/Downloads/Transcripts/Hidden%20Truth%20(Jim%20Breslo)/2019 07 15 - Hidden Truth Show - VEGAS  Did Paddock Really Act Alone and Vegas Police Corruption_yKxB3bI3x_Q - transcript (automated).pdf","Transcript Link")</f>
        <v>Transcript Link</v>
      </c>
    </row>
    <row r="154" ht="225" spans="1:13">
      <c r="A154" s="1" t="s">
        <v>773</v>
      </c>
      <c r="B154" s="1" t="s">
        <v>13</v>
      </c>
      <c r="C154" s="4" t="s">
        <v>774</v>
      </c>
      <c r="D154" s="1" t="s">
        <v>775</v>
      </c>
      <c r="E154" s="1" t="s">
        <v>776</v>
      </c>
      <c r="F154" s="4" t="s">
        <v>17</v>
      </c>
      <c r="G154" s="1" t="s">
        <v>18</v>
      </c>
      <c r="H154" s="1" t="s">
        <v>19</v>
      </c>
      <c r="I154" s="1" t="s">
        <v>20</v>
      </c>
      <c r="J154" s="1" t="s">
        <v>777</v>
      </c>
      <c r="K154" s="1" t="s">
        <v>22</v>
      </c>
      <c r="L154" s="1" t="str">
        <f>HYPERLINK("https://files.afu.se/Downloads/Transcripts/Hidden%20Truth%20(Jim%20Breslo)/2019 07 09 - Hidden Truth Show - Homeless people can legally camp on sidewalks in Austin, Texas -07- 03, 2019_mddvLRN65J0 - transcript (automated).pdf","Transcript Link")</f>
        <v>Transcript Link</v>
      </c>
      <c r="M154" s="2" t="str">
        <f>HYPERLINK("https://files.afu.se/Downloads/Transcripts/Hidden%20Truth%20(Jim%20Breslo)/2019 07 09 - Hidden Truth Show - Homeless people can legally camp on sidewalks in Austin, Texas -07- 03, 2019_mddvLRN65J0 - transcript (automated).pdf","Transcript Link")</f>
        <v>Transcript Link</v>
      </c>
    </row>
    <row r="155" ht="210" spans="1:13">
      <c r="A155" s="1" t="s">
        <v>778</v>
      </c>
      <c r="B155" s="1" t="s">
        <v>13</v>
      </c>
      <c r="C155" s="4" t="s">
        <v>779</v>
      </c>
      <c r="D155" s="1" t="s">
        <v>780</v>
      </c>
      <c r="E155" s="1" t="s">
        <v>781</v>
      </c>
      <c r="F155" s="4" t="s">
        <v>17</v>
      </c>
      <c r="G155" s="1" t="s">
        <v>18</v>
      </c>
      <c r="H155" s="1" t="s">
        <v>19</v>
      </c>
      <c r="I155" s="1" t="s">
        <v>20</v>
      </c>
      <c r="J155" s="1" t="s">
        <v>782</v>
      </c>
      <c r="K155" s="1" t="s">
        <v>22</v>
      </c>
      <c r="L155" s="1" t="str">
        <f>HYPERLINK("https://files.afu.se/Downloads/Transcripts/Hidden%20Truth%20(Jim%20Breslo)/2019 07 08 - Hidden Truth Show - Distinguished MD Contends Mind is Not Confined to Brain or Body_9aoiBBDAaX4 - transcript (automated).pdf","Transcript Link")</f>
        <v>Transcript Link</v>
      </c>
      <c r="M155" s="2" t="str">
        <f>HYPERLINK("https://files.afu.se/Downloads/Transcripts/Hidden%20Truth%20(Jim%20Breslo)/2019 07 08 - Hidden Truth Show - Distinguished MD Contends Mind is Not Confined to Brain or Body_9aoiBBDAaX4 - transcript (automated).pdf","Transcript Link")</f>
        <v>Transcript Link</v>
      </c>
    </row>
    <row r="156" ht="225" spans="1:13">
      <c r="A156" s="1" t="s">
        <v>783</v>
      </c>
      <c r="B156" s="1" t="s">
        <v>13</v>
      </c>
      <c r="C156" s="4" t="s">
        <v>784</v>
      </c>
      <c r="D156" s="1" t="s">
        <v>785</v>
      </c>
      <c r="E156" s="1" t="s">
        <v>786</v>
      </c>
      <c r="F156" s="4" t="s">
        <v>17</v>
      </c>
      <c r="G156" s="1" t="s">
        <v>18</v>
      </c>
      <c r="H156" s="1" t="s">
        <v>19</v>
      </c>
      <c r="I156" s="1" t="s">
        <v>20</v>
      </c>
      <c r="J156" s="1" t="s">
        <v>787</v>
      </c>
      <c r="K156" s="1" t="s">
        <v>22</v>
      </c>
      <c r="L156" s="1" t="str">
        <f>HYPERLINK("https://files.afu.se/Downloads/Transcripts/Hidden%20Truth%20(Jim%20Breslo)/2019 07 01 - Hidden Truth Show - Ancient Architecture, Feng Shui, and Sacred Proportions Explained_XSYx2iir8NA - transcript (automated).pdf","Transcript Link")</f>
        <v>Transcript Link</v>
      </c>
      <c r="M156" s="2" t="str">
        <f>HYPERLINK("https://files.afu.se/Downloads/Transcripts/Hidden%20Truth%20(Jim%20Breslo)/2019 07 01 - Hidden Truth Show - Ancient Architecture, Feng Shui, and Sacred Proportions Explained_XSYx2iir8NA - transcript (automated).pdf","Transcript Link")</f>
        <v>Transcript Link</v>
      </c>
    </row>
    <row r="157" ht="240" spans="1:13">
      <c r="A157" s="1" t="s">
        <v>788</v>
      </c>
      <c r="B157" s="1" t="s">
        <v>13</v>
      </c>
      <c r="C157" s="4" t="s">
        <v>789</v>
      </c>
      <c r="D157" s="1" t="s">
        <v>790</v>
      </c>
      <c r="E157" s="1" t="s">
        <v>791</v>
      </c>
      <c r="F157" s="4" t="s">
        <v>17</v>
      </c>
      <c r="G157" s="1" t="s">
        <v>18</v>
      </c>
      <c r="H157" s="1" t="s">
        <v>19</v>
      </c>
      <c r="I157" s="1" t="s">
        <v>20</v>
      </c>
      <c r="J157" s="1" t="s">
        <v>792</v>
      </c>
      <c r="K157" s="1" t="s">
        <v>22</v>
      </c>
      <c r="L157" s="1" t="str">
        <f>HYPERLINK("https://files.afu.se/Downloads/Transcripts/Hidden%20Truth%20(Jim%20Breslo)/2019 06 24 - Hidden Truth Show - Unexplained Energies   Are Psychic Powers Real _8LRzKjtmgLc - transcript (automated).pdf","Transcript Link")</f>
        <v>Transcript Link</v>
      </c>
      <c r="M157" s="2" t="str">
        <f>HYPERLINK("https://files.afu.se/Downloads/Transcripts/Hidden%20Truth%20(Jim%20Breslo)/2019 06 24 - Hidden Truth Show - Unexplained Energies   Are Psychic Powers Real _8LRzKjtmgLc - transcript (automated).pdf","Transcript Link")</f>
        <v>Transcript Link</v>
      </c>
    </row>
    <row r="158" ht="180" spans="1:13">
      <c r="A158" s="1" t="s">
        <v>793</v>
      </c>
      <c r="B158" s="1" t="s">
        <v>13</v>
      </c>
      <c r="C158" s="4" t="s">
        <v>794</v>
      </c>
      <c r="D158" s="1" t="s">
        <v>795</v>
      </c>
      <c r="E158" s="1" t="s">
        <v>796</v>
      </c>
      <c r="F158" s="4" t="s">
        <v>17</v>
      </c>
      <c r="G158" s="1" t="s">
        <v>18</v>
      </c>
      <c r="H158" s="1" t="s">
        <v>19</v>
      </c>
      <c r="I158" s="1" t="s">
        <v>20</v>
      </c>
      <c r="J158" s="1" t="s">
        <v>797</v>
      </c>
      <c r="K158" s="1" t="s">
        <v>22</v>
      </c>
      <c r="L158" s="1" t="str">
        <f>HYPERLINK("https://files.afu.se/Downloads/Transcripts/Hidden%20Truth%20(Jim%20Breslo)/2019 06 18 - Hidden Truth Show - Fox and Friends- Jim Breslo  When will Californians come first _swcutRT3nBw - transcript (automated).pdf","Transcript Link")</f>
        <v>Transcript Link</v>
      </c>
      <c r="M158" s="2" t="str">
        <f>HYPERLINK("https://files.afu.se/Downloads/Transcripts/Hidden%20Truth%20(Jim%20Breslo)/2019 06 18 - Hidden Truth Show - Fox and Friends- Jim Breslo  When will Californians come first _swcutRT3nBw - transcript (automated).pdf","Transcript Link")</f>
        <v>Transcript Link</v>
      </c>
    </row>
    <row r="159" ht="225" spans="1:13">
      <c r="A159" s="1" t="s">
        <v>798</v>
      </c>
      <c r="B159" s="1" t="s">
        <v>13</v>
      </c>
      <c r="C159" s="4" t="s">
        <v>799</v>
      </c>
      <c r="D159" s="1" t="s">
        <v>800</v>
      </c>
      <c r="E159" s="1" t="s">
        <v>801</v>
      </c>
      <c r="F159" s="4" t="s">
        <v>17</v>
      </c>
      <c r="G159" s="1" t="s">
        <v>18</v>
      </c>
      <c r="H159" s="1" t="s">
        <v>19</v>
      </c>
      <c r="I159" s="1" t="s">
        <v>20</v>
      </c>
      <c r="J159" s="1" t="s">
        <v>802</v>
      </c>
      <c r="K159" s="1" t="s">
        <v>22</v>
      </c>
      <c r="L159" s="1" t="str">
        <f>HYPERLINK("https://files.afu.se/Downloads/Transcripts/Hidden%20Truth%20(Jim%20Breslo)/2019 06 17 - Hidden Truth Show - Author Describes How 12 Steps Hijacked the Science of Addiction_7OlVjcgQDDo - transcript (automated).pdf","Transcript Link")</f>
        <v>Transcript Link</v>
      </c>
      <c r="M159" s="2" t="str">
        <f>HYPERLINK("https://files.afu.se/Downloads/Transcripts/Hidden%20Truth%20(Jim%20Breslo)/2019 06 17 - Hidden Truth Show - Author Describes How 12 Steps Hijacked the Science of Addiction_7OlVjcgQDDo - transcript (automated).pdf","Transcript Link")</f>
        <v>Transcript Link</v>
      </c>
    </row>
    <row r="160" ht="225" spans="1:13">
      <c r="A160" s="1" t="s">
        <v>803</v>
      </c>
      <c r="B160" s="1" t="s">
        <v>13</v>
      </c>
      <c r="C160" s="4" t="s">
        <v>804</v>
      </c>
      <c r="D160" s="1" t="s">
        <v>805</v>
      </c>
      <c r="E160" s="1" t="s">
        <v>806</v>
      </c>
      <c r="F160" s="4" t="s">
        <v>17</v>
      </c>
      <c r="G160" s="1" t="s">
        <v>18</v>
      </c>
      <c r="H160" s="1" t="s">
        <v>19</v>
      </c>
      <c r="I160" s="1" t="s">
        <v>20</v>
      </c>
      <c r="J160" s="1" t="s">
        <v>807</v>
      </c>
      <c r="K160" s="1" t="s">
        <v>22</v>
      </c>
      <c r="L160" s="1" t="str">
        <f>HYPERLINK("https://files.afu.se/Downloads/Transcripts/Hidden%20Truth%20(Jim%20Breslo)/2019 06 10 - Hidden Truth Show - The Causes of Pedophilia - Dr. James Cantor on Hidden Truth_WHTUreOfHnE - transcript (automated).pdf","Transcript Link")</f>
        <v>Transcript Link</v>
      </c>
      <c r="M160" s="2" t="str">
        <f>HYPERLINK("https://files.afu.se/Downloads/Transcripts/Hidden%20Truth%20(Jim%20Breslo)/2019 06 10 - Hidden Truth Show - The Causes of Pedophilia - Dr. James Cantor on Hidden Truth_WHTUreOfHnE - transcript (automated).pdf","Transcript Link")</f>
        <v>Transcript Link</v>
      </c>
    </row>
    <row r="161" ht="195" spans="1:13">
      <c r="A161" s="1" t="s">
        <v>808</v>
      </c>
      <c r="B161" s="1" t="s">
        <v>13</v>
      </c>
      <c r="C161" s="4" t="s">
        <v>809</v>
      </c>
      <c r="D161" s="1" t="s">
        <v>810</v>
      </c>
      <c r="E161" s="1" t="s">
        <v>811</v>
      </c>
      <c r="F161" s="4" t="s">
        <v>17</v>
      </c>
      <c r="G161" s="1" t="s">
        <v>18</v>
      </c>
      <c r="H161" s="1" t="s">
        <v>19</v>
      </c>
      <c r="I161" s="1" t="s">
        <v>20</v>
      </c>
      <c r="J161" s="1" t="s">
        <v>812</v>
      </c>
      <c r="K161" s="1" t="s">
        <v>22</v>
      </c>
      <c r="L161" s="1" t="str">
        <f>HYPERLINK("https://files.afu.se/Downloads/Transcripts/Hidden%20Truth%20(Jim%20Breslo)/2019 06 03 - Hidden Truth Show - Marina Anderson on Her Ex husband David Carradine._m147-w6LpmI - transcript (automated).pdf","Transcript Link")</f>
        <v>Transcript Link</v>
      </c>
      <c r="M161" s="2" t="str">
        <f>HYPERLINK("https://files.afu.se/Downloads/Transcripts/Hidden%20Truth%20(Jim%20Breslo)/2019 06 03 - Hidden Truth Show - Marina Anderson on Her Ex husband David Carradine._m147-w6LpmI - transcript (automated).pdf","Transcript Link")</f>
        <v>Transcript Link</v>
      </c>
    </row>
    <row r="162" ht="210" spans="1:13">
      <c r="A162" s="1" t="s">
        <v>813</v>
      </c>
      <c r="B162" s="1" t="s">
        <v>13</v>
      </c>
      <c r="C162" s="4" t="s">
        <v>814</v>
      </c>
      <c r="D162" s="1" t="s">
        <v>815</v>
      </c>
      <c r="E162" s="1" t="s">
        <v>816</v>
      </c>
      <c r="F162" s="4" t="s">
        <v>17</v>
      </c>
      <c r="G162" s="1" t="s">
        <v>18</v>
      </c>
      <c r="H162" s="1" t="s">
        <v>19</v>
      </c>
      <c r="I162" s="1" t="s">
        <v>20</v>
      </c>
      <c r="J162" s="1" t="s">
        <v>817</v>
      </c>
      <c r="K162" s="1" t="s">
        <v>22</v>
      </c>
      <c r="L162" s="1" t="str">
        <f>HYPERLINK("https://files.afu.se/Downloads/Transcripts/Hidden%20Truth%20(Jim%20Breslo)/2019 05 27 - Hidden Truth Show - “Seasons” Malibu Addiction Therapist and Psychic Audrey Hope_BM2-Lf0sWDE - transcript (automated).pdf","Transcript Link")</f>
        <v>Transcript Link</v>
      </c>
      <c r="M162" s="2" t="str">
        <f>HYPERLINK("https://files.afu.se/Downloads/Transcripts/Hidden%20Truth%20(Jim%20Breslo)/2019 05 27 - Hidden Truth Show - “Seasons” Malibu Addiction Therapist and Psychic Audrey Hope_BM2-Lf0sWDE - transcript (automated).pdf","Transcript Link")</f>
        <v>Transcript Link</v>
      </c>
    </row>
    <row r="163" ht="255" spans="1:13">
      <c r="A163" s="1" t="s">
        <v>818</v>
      </c>
      <c r="B163" s="1" t="s">
        <v>13</v>
      </c>
      <c r="C163" s="4" t="s">
        <v>819</v>
      </c>
      <c r="D163" s="1" t="s">
        <v>820</v>
      </c>
      <c r="E163" s="1" t="s">
        <v>821</v>
      </c>
      <c r="F163" s="4" t="s">
        <v>17</v>
      </c>
      <c r="G163" s="1" t="s">
        <v>18</v>
      </c>
      <c r="H163" s="1" t="s">
        <v>19</v>
      </c>
      <c r="I163" s="1" t="s">
        <v>20</v>
      </c>
      <c r="J163" s="1" t="s">
        <v>822</v>
      </c>
      <c r="K163" s="1" t="s">
        <v>22</v>
      </c>
      <c r="L163" s="1" t="str">
        <f>HYPERLINK("https://files.afu.se/Downloads/Transcripts/Hidden%20Truth%20(Jim%20Breslo)/2019 05 13 - Hidden Truth Show - Malik Obama Reveals Shocking New Details of How His Brother, the President, Treated Him_pZvXfsgTaF4 - transcript (automated).pdf","Transcript Link")</f>
        <v>Transcript Link</v>
      </c>
      <c r="M163" s="2" t="str">
        <f>HYPERLINK("https://files.afu.se/Downloads/Transcripts/Hidden%20Truth%20(Jim%20Breslo)/2019 05 13 - Hidden Truth Show - Malik Obama Reveals Shocking New Details of How His Brother, the President, Treated Him_pZvXfsgTaF4 - transcript (automated).pdf","Transcript Link")</f>
        <v>Transcript Link</v>
      </c>
    </row>
    <row r="164" ht="240" spans="1:13">
      <c r="A164" s="1" t="s">
        <v>823</v>
      </c>
      <c r="B164" s="1" t="s">
        <v>13</v>
      </c>
      <c r="C164" s="4" t="s">
        <v>824</v>
      </c>
      <c r="D164" s="1" t="s">
        <v>825</v>
      </c>
      <c r="E164" s="1" t="s">
        <v>826</v>
      </c>
      <c r="F164" s="4" t="s">
        <v>17</v>
      </c>
      <c r="G164" s="1" t="s">
        <v>18</v>
      </c>
      <c r="H164" s="1" t="s">
        <v>19</v>
      </c>
      <c r="I164" s="1" t="s">
        <v>20</v>
      </c>
      <c r="J164" s="1" t="s">
        <v>827</v>
      </c>
      <c r="K164" s="1" t="s">
        <v>22</v>
      </c>
      <c r="L164" s="1" t="str">
        <f>HYPERLINK("https://files.afu.se/Downloads/Transcripts/Hidden%20Truth%20(Jim%20Breslo)/2019 05 06 - Hidden Truth Show - Malik Obama  My Children Died in Kenya Waiting to Come to U.S. While My Brother was President_STU_1TNtDWs - transcript (automated).pdf","Transcript Link")</f>
        <v>Transcript Link</v>
      </c>
      <c r="M164" s="2" t="str">
        <f>HYPERLINK("https://files.afu.se/Downloads/Transcripts/Hidden%20Truth%20(Jim%20Breslo)/2019 05 06 - Hidden Truth Show - Malik Obama  My Children Died in Kenya Waiting to Come to U.S. While My Brother was President_STU_1TNtDWs - transcript (automated).pdf","Transcript Link")</f>
        <v>Transcript Link</v>
      </c>
    </row>
    <row r="165" ht="240" spans="1:13">
      <c r="A165" s="1" t="s">
        <v>823</v>
      </c>
      <c r="B165" s="1" t="s">
        <v>13</v>
      </c>
      <c r="C165" s="4" t="s">
        <v>828</v>
      </c>
      <c r="D165" s="1" t="s">
        <v>829</v>
      </c>
      <c r="E165" s="1" t="s">
        <v>830</v>
      </c>
      <c r="F165" s="4" t="s">
        <v>17</v>
      </c>
      <c r="G165" s="1" t="s">
        <v>18</v>
      </c>
      <c r="H165" s="1" t="s">
        <v>19</v>
      </c>
      <c r="I165" s="1" t="s">
        <v>20</v>
      </c>
      <c r="J165" s="1" t="s">
        <v>831</v>
      </c>
      <c r="K165" s="1" t="s">
        <v>22</v>
      </c>
      <c r="L165" s="1" t="str">
        <f>HYPERLINK("https://files.afu.se/Downloads/Transcripts/Hidden%20Truth%20(Jim%20Breslo)/2019 05 06 - Hidden Truth Show - Malik Obama  My Brother is a Narcissist, but I Love Him and Want to Reconcile_d08Jipbx-Bg - transcript (automated).pdf","Transcript Link")</f>
        <v>Transcript Link</v>
      </c>
      <c r="M165" s="2" t="str">
        <f>HYPERLINK("https://files.afu.se/Downloads/Transcripts/Hidden%20Truth%20(Jim%20Breslo)/2019 05 06 - Hidden Truth Show - Malik Obama  My Brother is a Narcissist, but I Love Him and Want to Reconcile_d08Jipbx-Bg - transcript (automated).pdf","Transcript Link")</f>
        <v>Transcript Link</v>
      </c>
    </row>
    <row r="166" ht="240" spans="1:13">
      <c r="A166" s="1" t="s">
        <v>823</v>
      </c>
      <c r="B166" s="1" t="s">
        <v>13</v>
      </c>
      <c r="C166" s="4" t="s">
        <v>832</v>
      </c>
      <c r="D166" s="1" t="s">
        <v>833</v>
      </c>
      <c r="E166" s="1" t="s">
        <v>826</v>
      </c>
      <c r="F166" s="4" t="s">
        <v>17</v>
      </c>
      <c r="G166" s="1" t="s">
        <v>18</v>
      </c>
      <c r="H166" s="1" t="s">
        <v>19</v>
      </c>
      <c r="I166" s="1" t="s">
        <v>20</v>
      </c>
      <c r="J166" s="1" t="s">
        <v>834</v>
      </c>
      <c r="K166" s="1" t="s">
        <v>22</v>
      </c>
      <c r="L166" s="1" t="str">
        <f>HYPERLINK("https://files.afu.se/Downloads/Transcripts/Hidden%20Truth%20(Jim%20Breslo)/2019 05 06 - Hidden Truth Show - Malik Obama  When I Was Down and Needed Help, My Brother Said, “No”_hICdFudcwNY - transcript (automated).pdf","Transcript Link")</f>
        <v>Transcript Link</v>
      </c>
      <c r="M166" s="2" t="str">
        <f>HYPERLINK("https://files.afu.se/Downloads/Transcripts/Hidden%20Truth%20(Jim%20Breslo)/2019 05 06 - Hidden Truth Show - Malik Obama  When I Was Down and Needed Help, My Brother Said, “No”_hICdFudcwNY - transcript (automated).pdf","Transcript Link")</f>
        <v>Transcript Link</v>
      </c>
    </row>
    <row r="167" ht="240" spans="1:13">
      <c r="A167" s="1" t="s">
        <v>823</v>
      </c>
      <c r="B167" s="1" t="s">
        <v>13</v>
      </c>
      <c r="C167" s="4" t="s">
        <v>835</v>
      </c>
      <c r="D167" s="1" t="s">
        <v>836</v>
      </c>
      <c r="E167" s="1" t="s">
        <v>837</v>
      </c>
      <c r="F167" s="4" t="s">
        <v>17</v>
      </c>
      <c r="G167" s="1" t="s">
        <v>18</v>
      </c>
      <c r="H167" s="1" t="s">
        <v>19</v>
      </c>
      <c r="I167" s="1" t="s">
        <v>20</v>
      </c>
      <c r="J167" s="1" t="s">
        <v>838</v>
      </c>
      <c r="K167" s="1" t="s">
        <v>22</v>
      </c>
      <c r="L167" s="1" t="str">
        <f>HYPERLINK("https://files.afu.se/Downloads/Transcripts/Hidden%20Truth%20(Jim%20Breslo)/2019 05 06 - Hidden Truth Show - Malik Obama  My Brother Won the Noble Prize, He Should Know How to Promote Peace with Me_tO1Z4SVoVmI - transcript (automated).pdf","Transcript Link")</f>
        <v>Transcript Link</v>
      </c>
      <c r="M167" s="2" t="str">
        <f>HYPERLINK("https://files.afu.se/Downloads/Transcripts/Hidden%20Truth%20(Jim%20Breslo)/2019 05 06 - Hidden Truth Show - Malik Obama  My Brother Won the Noble Prize, He Should Know How to Promote Peace with Me_tO1Z4SVoVmI - transcript (automated).pdf","Transcript Link")</f>
        <v>Transcript Link</v>
      </c>
    </row>
    <row r="168" ht="240" spans="1:13">
      <c r="A168" s="1" t="s">
        <v>823</v>
      </c>
      <c r="B168" s="1" t="s">
        <v>13</v>
      </c>
      <c r="C168" s="4" t="s">
        <v>839</v>
      </c>
      <c r="D168" s="1" t="s">
        <v>840</v>
      </c>
      <c r="E168" s="1" t="s">
        <v>841</v>
      </c>
      <c r="F168" s="4" t="s">
        <v>17</v>
      </c>
      <c r="G168" s="1" t="s">
        <v>18</v>
      </c>
      <c r="H168" s="1" t="s">
        <v>19</v>
      </c>
      <c r="I168" s="1" t="s">
        <v>20</v>
      </c>
      <c r="J168" s="1" t="s">
        <v>842</v>
      </c>
      <c r="K168" s="1" t="s">
        <v>22</v>
      </c>
      <c r="L168" s="1" t="str">
        <f>HYPERLINK("https://files.afu.se/Downloads/Transcripts/Hidden%20Truth%20(Jim%20Breslo)/2019 05 06 - Hidden Truth Show - Malik Obama  Full Interview, Part I_2niWCr_VPHw - transcript (automated).pdf","Transcript Link")</f>
        <v>Transcript Link</v>
      </c>
      <c r="M168" s="2" t="str">
        <f>HYPERLINK("https://files.afu.se/Downloads/Transcripts/Hidden%20Truth%20(Jim%20Breslo)/2019 05 06 - Hidden Truth Show - Malik Obama  Full Interview, Part I_2niWCr_VPHw - transcript (automated).pdf","Transcript Link")</f>
        <v>Transcript Link</v>
      </c>
    </row>
    <row r="169" ht="270" spans="1:13">
      <c r="A169" s="1" t="s">
        <v>843</v>
      </c>
      <c r="B169" s="1" t="s">
        <v>13</v>
      </c>
      <c r="C169" s="4" t="s">
        <v>844</v>
      </c>
      <c r="D169" s="1" t="s">
        <v>845</v>
      </c>
      <c r="E169" s="1" t="s">
        <v>846</v>
      </c>
      <c r="F169" s="4" t="s">
        <v>17</v>
      </c>
      <c r="G169" s="1" t="s">
        <v>18</v>
      </c>
      <c r="H169" s="1" t="s">
        <v>19</v>
      </c>
      <c r="I169" s="1" t="s">
        <v>20</v>
      </c>
      <c r="J169" s="1" t="s">
        <v>847</v>
      </c>
      <c r="K169" s="1" t="s">
        <v>22</v>
      </c>
      <c r="L169" s="1" t="str">
        <f>HYPERLINK("https://files.afu.se/Downloads/Transcripts/Hidden%20Truth%20(Jim%20Breslo)/2019 04 29 - Hidden Truth Show - FDA Approves Cure for Alcoholism  Why Don’t We Know About It _J1t246Jt1xM - transcript (automated).pdf","Transcript Link")</f>
        <v>Transcript Link</v>
      </c>
      <c r="M169" s="2" t="str">
        <f>HYPERLINK("https://files.afu.se/Downloads/Transcripts/Hidden%20Truth%20(Jim%20Breslo)/2019 04 29 - Hidden Truth Show - FDA Approves Cure for Alcoholism  Why Don’t We Know About It _J1t246Jt1xM - transcript (automated).pdf","Transcript Link")</f>
        <v>Transcript Link</v>
      </c>
    </row>
    <row r="170" ht="405" spans="1:13">
      <c r="A170" s="1" t="s">
        <v>848</v>
      </c>
      <c r="B170" s="1" t="s">
        <v>13</v>
      </c>
      <c r="C170" s="4" t="s">
        <v>849</v>
      </c>
      <c r="D170" s="1" t="s">
        <v>850</v>
      </c>
      <c r="E170" s="1" t="s">
        <v>851</v>
      </c>
      <c r="F170" s="4" t="s">
        <v>17</v>
      </c>
      <c r="G170" s="1" t="s">
        <v>18</v>
      </c>
      <c r="H170" s="1" t="s">
        <v>19</v>
      </c>
      <c r="I170" s="1" t="s">
        <v>20</v>
      </c>
      <c r="J170" s="1" t="s">
        <v>852</v>
      </c>
      <c r="K170" s="1" t="s">
        <v>22</v>
      </c>
      <c r="L170" s="1" t="str">
        <f>HYPERLINK("https://files.afu.se/Downloads/Transcripts/Hidden%20Truth%20(Jim%20Breslo)/2019 04 10 - Hidden Truth Show - Former Children of the Night Counsellor Sloan Bella Provides New Evidence of Bryan Singer Pedophilia_4z7SoVZRYn8 - transcript (automated).pdf","Transcript Link")</f>
        <v>Transcript Link</v>
      </c>
      <c r="M170" s="2" t="str">
        <f>HYPERLINK("https://files.afu.se/Downloads/Transcripts/Hidden%20Truth%20(Jim%20Breslo)/2019 04 10 - Hidden Truth Show - Former Children of the Night Counsellor Sloan Bella Provides New Evidence of Bryan Singer Pedophilia_4z7SoVZRYn8 - transcript (automated).pdf","Transcript Link")</f>
        <v>Transcript Link</v>
      </c>
    </row>
    <row r="171" ht="240" spans="1:13">
      <c r="A171" s="1" t="s">
        <v>853</v>
      </c>
      <c r="B171" s="1" t="s">
        <v>13</v>
      </c>
      <c r="C171" s="4" t="s">
        <v>854</v>
      </c>
      <c r="D171" s="1" t="s">
        <v>855</v>
      </c>
      <c r="E171" s="1" t="s">
        <v>856</v>
      </c>
      <c r="F171" s="4" t="s">
        <v>17</v>
      </c>
      <c r="G171" s="1" t="s">
        <v>18</v>
      </c>
      <c r="H171" s="1" t="s">
        <v>19</v>
      </c>
      <c r="I171" s="1" t="s">
        <v>20</v>
      </c>
      <c r="J171" s="1" t="s">
        <v>857</v>
      </c>
      <c r="K171" s="1" t="s">
        <v>22</v>
      </c>
      <c r="L171" s="1" t="str">
        <f>HYPERLINK("https://files.afu.se/Downloads/Transcripts/Hidden%20Truth%20(Jim%20Breslo)/2019 04 08 - Hidden Truth Show - Michael Jackson Examined  Sloan Bella Celebrity Psychic &amp; Former “Children of the Night” Counselor_UK_no9rRGGA - transcript (automated).pdf","Transcript Link")</f>
        <v>Transcript Link</v>
      </c>
      <c r="M171" s="2" t="str">
        <f>HYPERLINK("https://files.afu.se/Downloads/Transcripts/Hidden%20Truth%20(Jim%20Breslo)/2019 04 08 - Hidden Truth Show - Michael Jackson Examined  Sloan Bella Celebrity Psychic &amp; Former “Children of the Night” Counselor_UK_no9rRGGA - transcript (automated).pdf","Transcript Link")</f>
        <v>Transcript Link</v>
      </c>
    </row>
    <row r="172" ht="405" spans="1:13">
      <c r="A172" s="1" t="s">
        <v>858</v>
      </c>
      <c r="B172" s="1" t="s">
        <v>13</v>
      </c>
      <c r="C172" s="4" t="s">
        <v>859</v>
      </c>
      <c r="D172" s="1" t="s">
        <v>860</v>
      </c>
      <c r="E172" s="1" t="s">
        <v>861</v>
      </c>
      <c r="F172" s="4" t="s">
        <v>17</v>
      </c>
      <c r="G172" s="1" t="s">
        <v>18</v>
      </c>
      <c r="H172" s="1" t="s">
        <v>19</v>
      </c>
      <c r="I172" s="1" t="s">
        <v>20</v>
      </c>
      <c r="J172" s="1" t="s">
        <v>862</v>
      </c>
      <c r="K172" s="1" t="s">
        <v>22</v>
      </c>
      <c r="L172" s="1" t="str">
        <f>HYPERLINK("https://files.afu.se/Downloads/Transcripts/Hidden%20Truth%20(Jim%20Breslo)/2019 03 31 - Hidden Truth Show - Russian Superstar Singer and Lifetime’s “UnReal” Star Admits to Stalking Rita Ora_9mxiytAHLso - transcript (automated).pdf","Transcript Link")</f>
        <v>Transcript Link</v>
      </c>
      <c r="M172" s="2" t="str">
        <f>HYPERLINK("https://files.afu.se/Downloads/Transcripts/Hidden%20Truth%20(Jim%20Breslo)/2019 03 31 - Hidden Truth Show - Russian Superstar Singer and Lifetime’s “UnReal” Star Admits to Stalking Rita Ora_9mxiytAHLso - transcript (automated).pdf","Transcript Link")</f>
        <v>Transcript Link</v>
      </c>
    </row>
    <row r="173" ht="210" spans="1:13">
      <c r="A173" s="1" t="s">
        <v>858</v>
      </c>
      <c r="B173" s="1" t="s">
        <v>13</v>
      </c>
      <c r="C173" s="4" t="s">
        <v>863</v>
      </c>
      <c r="D173" s="1" t="s">
        <v>864</v>
      </c>
      <c r="E173" s="1" t="s">
        <v>865</v>
      </c>
      <c r="F173" s="4" t="s">
        <v>17</v>
      </c>
      <c r="G173" s="1" t="s">
        <v>18</v>
      </c>
      <c r="H173" s="1" t="s">
        <v>19</v>
      </c>
      <c r="I173" s="1" t="s">
        <v>20</v>
      </c>
      <c r="J173" s="1" t="s">
        <v>866</v>
      </c>
      <c r="K173" s="1" t="s">
        <v>22</v>
      </c>
      <c r="L173" s="1" t="str">
        <f>HYPERLINK("https://files.afu.se/Downloads/Transcripts/Hidden%20Truth%20(Jim%20Breslo)/2019 03 31 - Hidden Truth Show - Russian Superstar Singer Takes on America_gZf3vbbwc0o - transcript (automated).pdf","Transcript Link")</f>
        <v>Transcript Link</v>
      </c>
      <c r="M173" s="2" t="str">
        <f>HYPERLINK("https://files.afu.se/Downloads/Transcripts/Hidden%20Truth%20(Jim%20Breslo)/2019 03 31 - Hidden Truth Show - Russian Superstar Singer Takes on America_gZf3vbbwc0o - transcript (automated).pdf","Transcript Link")</f>
        <v>Transcript Link</v>
      </c>
    </row>
    <row r="174" ht="225" spans="1:13">
      <c r="A174" s="1" t="s">
        <v>867</v>
      </c>
      <c r="B174" s="1" t="s">
        <v>13</v>
      </c>
      <c r="C174" s="4" t="s">
        <v>868</v>
      </c>
      <c r="D174" s="1" t="s">
        <v>869</v>
      </c>
      <c r="E174" s="4" t="s">
        <v>870</v>
      </c>
      <c r="F174" s="4" t="s">
        <v>17</v>
      </c>
      <c r="G174" s="1" t="s">
        <v>18</v>
      </c>
      <c r="H174" s="1" t="s">
        <v>19</v>
      </c>
      <c r="I174" s="1" t="s">
        <v>20</v>
      </c>
      <c r="J174" s="1" t="s">
        <v>871</v>
      </c>
      <c r="K174" s="1" t="s">
        <v>22</v>
      </c>
      <c r="L174" s="1" t="str">
        <f>HYPERLINK("https://files.afu.se/Downloads/Transcripts/Hidden%20Truth%20(Jim%20Breslo)/2019 03 25 - Hidden Truth Show - Bodyguard Bill Whitfield Speaks on Michael Jackson's Relationship with His Children_QzwZWrurPKY - transcript (automated).pdf","Transcript Link")</f>
        <v>Transcript Link</v>
      </c>
      <c r="M174" s="2" t="str">
        <f>HYPERLINK("https://files.afu.se/Downloads/Transcripts/Hidden%20Truth%20(Jim%20Breslo)/2019 03 25 - Hidden Truth Show - Bodyguard Bill Whitfield Speaks on Michael Jackson's Relationship with His Children_QzwZWrurPKY - transcript (automated).pdf","Transcript Link")</f>
        <v>Transcript Link</v>
      </c>
    </row>
    <row r="175" ht="409.5" spans="1:13">
      <c r="A175" s="1" t="s">
        <v>872</v>
      </c>
      <c r="B175" s="1" t="s">
        <v>13</v>
      </c>
      <c r="C175" s="4" t="s">
        <v>873</v>
      </c>
      <c r="D175" s="1" t="s">
        <v>874</v>
      </c>
      <c r="E175" s="4" t="s">
        <v>875</v>
      </c>
      <c r="F175" s="4" t="s">
        <v>17</v>
      </c>
      <c r="G175" s="1" t="s">
        <v>18</v>
      </c>
      <c r="H175" s="1" t="s">
        <v>19</v>
      </c>
      <c r="I175" s="1" t="s">
        <v>20</v>
      </c>
      <c r="J175" s="1" t="s">
        <v>876</v>
      </c>
      <c r="K175" s="1" t="s">
        <v>22</v>
      </c>
      <c r="L175" s="1" t="str">
        <f>HYPERLINK("https://files.afu.se/Downloads/Transcripts/Hidden%20Truth%20(Jim%20Breslo)/2019 03 18 - Hidden Truth Show - Michael Jackson Bodyguard   Michael was Definitely into Women! _jOBKVibD9PM - transcript (automated).pdf","Transcript Link")</f>
        <v>Transcript Link</v>
      </c>
      <c r="M175" s="2" t="str">
        <f>HYPERLINK("https://files.afu.se/Downloads/Transcripts/Hidden%20Truth%20(Jim%20Breslo)/2019 03 18 - Hidden Truth Show - Michael Jackson Bodyguard   Michael was Definitely into Women! _jOBKVibD9PM - transcript (automated).pdf","Transcript Link")</f>
        <v>Transcript Link</v>
      </c>
    </row>
    <row r="176" ht="180" spans="1:13">
      <c r="A176" s="1" t="s">
        <v>872</v>
      </c>
      <c r="B176" s="1" t="s">
        <v>13</v>
      </c>
      <c r="C176" s="4" t="s">
        <v>877</v>
      </c>
      <c r="D176" s="1" t="s">
        <v>878</v>
      </c>
      <c r="E176" s="1" t="s">
        <v>879</v>
      </c>
      <c r="F176" s="4" t="s">
        <v>17</v>
      </c>
      <c r="G176" s="1" t="s">
        <v>18</v>
      </c>
      <c r="H176" s="1" t="s">
        <v>19</v>
      </c>
      <c r="I176" s="1" t="s">
        <v>20</v>
      </c>
      <c r="J176" s="1" t="s">
        <v>880</v>
      </c>
      <c r="K176" s="1" t="s">
        <v>22</v>
      </c>
      <c r="L176" s="1" t="str">
        <f>HYPERLINK("https://files.afu.se/Downloads/Transcripts/Hidden%20Truth%20(Jim%20Breslo)/2019 03 18 - Hidden Truth Show - Dr. Marci Bowers  transgender woman, famous sex reassignment surgeon on Hidden Truth Show_OhFxDAYtZiE - transcript (automated).pdf","Transcript Link")</f>
        <v>Transcript Link</v>
      </c>
      <c r="M176" s="2" t="str">
        <f>HYPERLINK("https://files.afu.se/Downloads/Transcripts/Hidden%20Truth%20(Jim%20Breslo)/2019 03 18 - Hidden Truth Show - Dr. Marci Bowers  transgender woman, famous sex reassignment surgeon on Hidden Truth Show_OhFxDAYtZiE - transcript (automated).pdf","Transcript Link")</f>
        <v>Transcript Link</v>
      </c>
    </row>
    <row r="177" ht="195" spans="1:13">
      <c r="A177" s="1" t="s">
        <v>881</v>
      </c>
      <c r="B177" s="1" t="s">
        <v>13</v>
      </c>
      <c r="C177" s="4" t="s">
        <v>882</v>
      </c>
      <c r="D177" s="1" t="s">
        <v>883</v>
      </c>
      <c r="E177" s="1" t="s">
        <v>884</v>
      </c>
      <c r="F177" s="4" t="s">
        <v>17</v>
      </c>
      <c r="G177" s="1" t="s">
        <v>18</v>
      </c>
      <c r="H177" s="1" t="s">
        <v>19</v>
      </c>
      <c r="I177" s="1" t="s">
        <v>20</v>
      </c>
      <c r="J177" s="1" t="s">
        <v>885</v>
      </c>
      <c r="K177" s="1" t="s">
        <v>22</v>
      </c>
      <c r="L177" s="1" t="str">
        <f>HYPERLINK("https://files.afu.se/Downloads/Transcripts/Hidden%20Truth%20(Jim%20Breslo)/2019 03 04 - Hidden Truth Show - The 13th Step  Sexual Predators in AA_Vx07m4fvvrk - transcript (automated).pdf","Transcript Link")</f>
        <v>Transcript Link</v>
      </c>
      <c r="M177" s="2" t="str">
        <f>HYPERLINK("https://files.afu.se/Downloads/Transcripts/Hidden%20Truth%20(Jim%20Breslo)/2019 03 04 - Hidden Truth Show - The 13th Step  Sexual Predators in AA_Vx07m4fvvrk - transcript (automated).pdf","Transcript Link")</f>
        <v>Transcript Link</v>
      </c>
    </row>
    <row r="178" ht="135" spans="1:13">
      <c r="A178" s="1" t="s">
        <v>886</v>
      </c>
      <c r="B178" s="1" t="s">
        <v>13</v>
      </c>
      <c r="C178" s="4" t="s">
        <v>887</v>
      </c>
      <c r="D178" s="1" t="s">
        <v>888</v>
      </c>
      <c r="E178" s="1" t="s">
        <v>889</v>
      </c>
      <c r="F178" s="4" t="s">
        <v>17</v>
      </c>
      <c r="G178" s="1" t="s">
        <v>18</v>
      </c>
      <c r="H178" s="1" t="s">
        <v>19</v>
      </c>
      <c r="I178" s="1" t="s">
        <v>20</v>
      </c>
      <c r="J178" s="1" t="s">
        <v>890</v>
      </c>
      <c r="K178" s="1" t="s">
        <v>22</v>
      </c>
      <c r="L178" s="1" t="str">
        <f>HYPERLINK("https://files.afu.se/Downloads/Transcripts/Hidden%20Truth%20(Jim%20Breslo)/2019 02 27 - Hidden Truth Show - Richard Roth and Jim Breslo on Trump Pulling Funding For Bullet Train i24NEWS 2-20-19_PEdZOkde74g - transcript (automated).pdf","Transcript Link")</f>
        <v>Transcript Link</v>
      </c>
      <c r="M178" s="2" t="str">
        <f>HYPERLINK("https://files.afu.se/Downloads/Transcripts/Hidden%20Truth%20(Jim%20Breslo)/2019 02 27 - Hidden Truth Show - Richard Roth and Jim Breslo on Trump Pulling Funding For Bullet Train i24NEWS 2-20-19_PEdZOkde74g - transcript (automated).pdf","Transcript Link")</f>
        <v>Transcript Link</v>
      </c>
    </row>
    <row r="179" ht="210" spans="1:13">
      <c r="A179" s="1" t="s">
        <v>891</v>
      </c>
      <c r="B179" s="1" t="s">
        <v>13</v>
      </c>
      <c r="C179" s="4" t="s">
        <v>892</v>
      </c>
      <c r="D179" s="1" t="s">
        <v>893</v>
      </c>
      <c r="E179" s="1" t="s">
        <v>894</v>
      </c>
      <c r="F179" s="4" t="s">
        <v>17</v>
      </c>
      <c r="G179" s="1" t="s">
        <v>18</v>
      </c>
      <c r="H179" s="1" t="s">
        <v>19</v>
      </c>
      <c r="I179" s="1" t="s">
        <v>20</v>
      </c>
      <c r="J179" s="1" t="s">
        <v>895</v>
      </c>
      <c r="K179" s="1" t="s">
        <v>22</v>
      </c>
      <c r="L179" s="1" t="str">
        <f>HYPERLINK("https://files.afu.se/Downloads/Transcripts/Hidden%20Truth%20(Jim%20Breslo)/2019 02 25 - Hidden Truth Show - Konstantinos Roditis on High Speed Rail - Gov. Newsom v. Donald Trump_c0awSJRPlio - transcript (automated).pdf","Transcript Link")</f>
        <v>Transcript Link</v>
      </c>
      <c r="M179" s="2" t="str">
        <f>HYPERLINK("https://files.afu.se/Downloads/Transcripts/Hidden%20Truth%20(Jim%20Breslo)/2019 02 25 - Hidden Truth Show - Konstantinos Roditis on High Speed Rail - Gov. Newsom v. Donald Trump_c0awSJRPlio - transcript (automated).pdf","Transcript Link")</f>
        <v>Transcript Link</v>
      </c>
    </row>
    <row r="180" ht="345" spans="1:13">
      <c r="A180" s="1" t="s">
        <v>896</v>
      </c>
      <c r="B180" s="1" t="s">
        <v>13</v>
      </c>
      <c r="C180" s="4" t="s">
        <v>897</v>
      </c>
      <c r="D180" s="1" t="s">
        <v>898</v>
      </c>
      <c r="E180" s="1" t="s">
        <v>899</v>
      </c>
      <c r="F180" s="4" t="s">
        <v>17</v>
      </c>
      <c r="G180" s="1" t="s">
        <v>18</v>
      </c>
      <c r="H180" s="1" t="s">
        <v>19</v>
      </c>
      <c r="I180" s="1" t="s">
        <v>20</v>
      </c>
      <c r="J180" s="1" t="s">
        <v>900</v>
      </c>
      <c r="K180" s="1" t="s">
        <v>22</v>
      </c>
      <c r="L180" s="1" t="str">
        <f>HYPERLINK("https://files.afu.se/Downloads/Transcripts/Hidden%20Truth%20(Jim%20Breslo)/2019 02 21 - Hidden Truth Show - Exclusive Interview  Cab Driver Who Shot 18 Minute Viral Video of Massacre_3LLsU71u6VI - transcript (automated).pdf","Transcript Link")</f>
        <v>Transcript Link</v>
      </c>
      <c r="M180" s="2" t="str">
        <f>HYPERLINK("https://files.afu.se/Downloads/Transcripts/Hidden%20Truth%20(Jim%20Breslo)/2019 02 21 - Hidden Truth Show - Exclusive Interview  Cab Driver Who Shot 18 Minute Viral Video of Massacre_3LLsU71u6VI - transcript (automated).pdf","Transcript Link")</f>
        <v>Transcript Link</v>
      </c>
    </row>
    <row r="181" ht="255" spans="1:13">
      <c r="A181" s="1" t="s">
        <v>901</v>
      </c>
      <c r="B181" s="1" t="s">
        <v>13</v>
      </c>
      <c r="C181" s="4" t="s">
        <v>902</v>
      </c>
      <c r="D181" s="1" t="s">
        <v>903</v>
      </c>
      <c r="E181" s="1" t="s">
        <v>904</v>
      </c>
      <c r="F181" s="4" t="s">
        <v>17</v>
      </c>
      <c r="G181" s="1" t="s">
        <v>18</v>
      </c>
      <c r="H181" s="1" t="s">
        <v>19</v>
      </c>
      <c r="I181" s="1" t="s">
        <v>20</v>
      </c>
      <c r="J181" s="1" t="s">
        <v>905</v>
      </c>
      <c r="K181" s="1" t="s">
        <v>22</v>
      </c>
      <c r="L181" s="1" t="str">
        <f>HYPERLINK("https://files.afu.se/Downloads/Transcripts/Hidden%20Truth%20(Jim%20Breslo)/2019 02 18 - Hidden Truth Show - Anousheh Ansari - First Iranian in Space and CEO of XPrize on Hidden Truth Show_srdSQ_vALTo - transcript (automated).pdf","Transcript Link")</f>
        <v>Transcript Link</v>
      </c>
      <c r="M181" s="2" t="str">
        <f>HYPERLINK("https://files.afu.se/Downloads/Transcripts/Hidden%20Truth%20(Jim%20Breslo)/2019 02 18 - Hidden Truth Show - Anousheh Ansari - First Iranian in Space and CEO of XPrize on Hidden Truth Show_srdSQ_vALTo - transcript (automated).pdf","Transcript Link")</f>
        <v>Transcript Link</v>
      </c>
    </row>
    <row r="182" ht="180" spans="1:13">
      <c r="A182" s="1" t="s">
        <v>906</v>
      </c>
      <c r="B182" s="1" t="s">
        <v>13</v>
      </c>
      <c r="C182" s="4" t="s">
        <v>907</v>
      </c>
      <c r="D182" s="1" t="s">
        <v>908</v>
      </c>
      <c r="E182" s="1" t="s">
        <v>909</v>
      </c>
      <c r="F182" s="4" t="s">
        <v>17</v>
      </c>
      <c r="G182" s="1" t="s">
        <v>18</v>
      </c>
      <c r="H182" s="1" t="s">
        <v>19</v>
      </c>
      <c r="I182" s="1" t="s">
        <v>20</v>
      </c>
      <c r="J182" s="1" t="s">
        <v>910</v>
      </c>
      <c r="K182" s="1" t="s">
        <v>22</v>
      </c>
      <c r="L182" s="1" t="str">
        <f>HYPERLINK("https://files.afu.se/Downloads/Transcripts/Hidden%20Truth%20(Jim%20Breslo)/2019 02 14 - Hidden Truth Show - McStay Trial -Daily Debrief w Aaron Keller &amp; Guest Legal Analyst Jim Breslo_NOIlbssAszY - transcript (automated).pdf","Transcript Link")</f>
        <v>Transcript Link</v>
      </c>
      <c r="M182" s="2" t="str">
        <f>HYPERLINK("https://files.afu.se/Downloads/Transcripts/Hidden%20Truth%20(Jim%20Breslo)/2019 02 14 - Hidden Truth Show - McStay Trial -Daily Debrief w Aaron Keller &amp; Guest Legal Analyst Jim Breslo_NOIlbssAszY - transcript (automated).pdf","Transcript Link")</f>
        <v>Transcript Link</v>
      </c>
    </row>
    <row r="183" ht="180" spans="1:13">
      <c r="A183" s="1" t="s">
        <v>906</v>
      </c>
      <c r="B183" s="1" t="s">
        <v>13</v>
      </c>
      <c r="C183" s="4" t="s">
        <v>911</v>
      </c>
      <c r="D183" s="1" t="s">
        <v>912</v>
      </c>
      <c r="E183" s="1" t="s">
        <v>913</v>
      </c>
      <c r="F183" s="4" t="s">
        <v>17</v>
      </c>
      <c r="G183" s="1" t="s">
        <v>18</v>
      </c>
      <c r="H183" s="1" t="s">
        <v>19</v>
      </c>
      <c r="I183" s="1" t="s">
        <v>20</v>
      </c>
      <c r="J183" s="1" t="s">
        <v>914</v>
      </c>
      <c r="K183" s="1" t="s">
        <v>22</v>
      </c>
      <c r="L183" s="1" t="str">
        <f>HYPERLINK("https://files.afu.se/Downloads/Transcripts/Hidden%20Truth%20(Jim%20Breslo)/2019 02 14 - Hidden Truth Show - Cheyanne Harris -Daily Debrief with Aaron Keller &amp; Guest Legal Analyst Jim Breslo_wCUTRbt3p-M - transcript (automated).pdf","Transcript Link")</f>
        <v>Transcript Link</v>
      </c>
      <c r="M183" s="2" t="str">
        <f>HYPERLINK("https://files.afu.se/Downloads/Transcripts/Hidden%20Truth%20(Jim%20Breslo)/2019 02 14 - Hidden Truth Show - Cheyanne Harris -Daily Debrief with Aaron Keller &amp; Guest Legal Analyst Jim Breslo_wCUTRbt3p-M - transcript (automated).pdf","Transcript Link")</f>
        <v>Transcript Link</v>
      </c>
    </row>
    <row r="184" ht="210" spans="1:13">
      <c r="A184" s="1" t="s">
        <v>915</v>
      </c>
      <c r="B184" s="1" t="s">
        <v>13</v>
      </c>
      <c r="C184" s="4" t="s">
        <v>916</v>
      </c>
      <c r="D184" s="1" t="s">
        <v>917</v>
      </c>
      <c r="E184" s="1" t="s">
        <v>918</v>
      </c>
      <c r="F184" s="4" t="s">
        <v>17</v>
      </c>
      <c r="G184" s="1" t="s">
        <v>18</v>
      </c>
      <c r="H184" s="1" t="s">
        <v>19</v>
      </c>
      <c r="I184" s="1" t="s">
        <v>20</v>
      </c>
      <c r="J184" s="1" t="s">
        <v>919</v>
      </c>
      <c r="K184" s="1" t="s">
        <v>22</v>
      </c>
      <c r="L184" s="1" t="str">
        <f>HYPERLINK("https://files.afu.se/Downloads/Transcripts/Hidden%20Truth%20(Jim%20Breslo)/2019 02 05 - Hidden Truth Show - FBI Says Paddock Acted Alone; Eric Paddock Shares Thoughts on Real Motive!_nB0SU46yRyk - transcript (automated).pdf","Transcript Link")</f>
        <v>Transcript Link</v>
      </c>
      <c r="M184" s="2" t="str">
        <f>HYPERLINK("https://files.afu.se/Downloads/Transcripts/Hidden%20Truth%20(Jim%20Breslo)/2019 02 05 - Hidden Truth Show - FBI Says Paddock Acted Alone; Eric Paddock Shares Thoughts on Real Motive!_nB0SU46yRyk - transcript (automated).pdf","Transcript Link")</f>
        <v>Transcript Link</v>
      </c>
    </row>
    <row r="185" ht="180" spans="1:13">
      <c r="A185" s="1" t="s">
        <v>920</v>
      </c>
      <c r="B185" s="1" t="s">
        <v>13</v>
      </c>
      <c r="C185" s="4" t="s">
        <v>921</v>
      </c>
      <c r="D185" s="1" t="s">
        <v>922</v>
      </c>
      <c r="E185" s="1" t="s">
        <v>923</v>
      </c>
      <c r="F185" s="4" t="s">
        <v>17</v>
      </c>
      <c r="G185" s="1" t="s">
        <v>18</v>
      </c>
      <c r="H185" s="1" t="s">
        <v>19</v>
      </c>
      <c r="I185" s="1" t="s">
        <v>20</v>
      </c>
      <c r="J185" s="1" t="s">
        <v>924</v>
      </c>
      <c r="K185" s="1" t="s">
        <v>22</v>
      </c>
      <c r="L185" s="1" t="str">
        <f>HYPERLINK("https://files.afu.se/Downloads/Transcripts/Hidden%20Truth%20(Jim%20Breslo)/2019 01 28 - Hidden Truth Show - Chairman of the Rail Authority on the Hot Seat_IdewQDcnRac - transcript (automated).pdf","Transcript Link")</f>
        <v>Transcript Link</v>
      </c>
      <c r="M185" s="2" t="str">
        <f>HYPERLINK("https://files.afu.se/Downloads/Transcripts/Hidden%20Truth%20(Jim%20Breslo)/2019 01 28 - Hidden Truth Show - Chairman of the Rail Authority on the Hot Seat_IdewQDcnRac - transcript (automated).pdf","Transcript Link")</f>
        <v>Transcript Link</v>
      </c>
    </row>
    <row r="186" ht="240" spans="1:13">
      <c r="A186" s="1" t="s">
        <v>925</v>
      </c>
      <c r="B186" s="1" t="s">
        <v>13</v>
      </c>
      <c r="C186" s="4" t="s">
        <v>926</v>
      </c>
      <c r="D186" s="1" t="s">
        <v>927</v>
      </c>
      <c r="E186" s="1" t="s">
        <v>928</v>
      </c>
      <c r="F186" s="4" t="s">
        <v>17</v>
      </c>
      <c r="G186" s="1" t="s">
        <v>18</v>
      </c>
      <c r="H186" s="1" t="s">
        <v>19</v>
      </c>
      <c r="I186" s="1" t="s">
        <v>20</v>
      </c>
      <c r="J186" s="1" t="s">
        <v>929</v>
      </c>
      <c r="K186" s="1" t="s">
        <v>22</v>
      </c>
      <c r="L186" s="1" t="str">
        <f>HYPERLINK("https://files.afu.se/Downloads/Transcripts/Hidden%20Truth%20(Jim%20Breslo)/2019 01 14 - Hidden Truth Show - TRAIN  Introduction; LA Times Reporter  Bullet Train Likely to Cost 10X Original Projection_Iits8xhkbHc - transcript (automated).pdf","Transcript Link")</f>
        <v>Transcript Link</v>
      </c>
      <c r="M186" s="2" t="str">
        <f>HYPERLINK("https://files.afu.se/Downloads/Transcripts/Hidden%20Truth%20(Jim%20Breslo)/2019 01 14 - Hidden Truth Show - TRAIN  Introduction; LA Times Reporter  Bullet Train Likely to Cost 10X Original Projection_Iits8xhkbHc - transcript (automated).pdf","Transcript Link")</f>
        <v>Transcript Link</v>
      </c>
    </row>
    <row r="187" ht="375" spans="1:13">
      <c r="A187" s="1" t="s">
        <v>930</v>
      </c>
      <c r="B187" s="1" t="s">
        <v>13</v>
      </c>
      <c r="C187" s="4" t="s">
        <v>931</v>
      </c>
      <c r="D187" s="1" t="s">
        <v>932</v>
      </c>
      <c r="E187" s="1" t="s">
        <v>933</v>
      </c>
      <c r="F187" s="4" t="s">
        <v>17</v>
      </c>
      <c r="G187" s="1" t="s">
        <v>18</v>
      </c>
      <c r="H187" s="1" t="s">
        <v>19</v>
      </c>
      <c r="I187" s="1" t="s">
        <v>20</v>
      </c>
      <c r="J187" s="1" t="s">
        <v>934</v>
      </c>
      <c r="K187" s="1" t="s">
        <v>22</v>
      </c>
      <c r="L187" s="1" t="str">
        <f>HYPERLINK("https://files.afu.se/Downloads/Transcripts/Hidden%20Truth%20(Jim%20Breslo)/2018 12 31 - Hidden Truth Show - “The Bu$iness of Recovery” Producer  Centers Get Rich While People Die_cfj-p6dfGhA - transcript (automated).pdf","Transcript Link")</f>
        <v>Transcript Link</v>
      </c>
      <c r="M187" s="2" t="str">
        <f>HYPERLINK("https://files.afu.se/Downloads/Transcripts/Hidden%20Truth%20(Jim%20Breslo)/2018 12 31 - Hidden Truth Show - “The Bu$iness of Recovery” Producer  Centers Get Rich While People Die_cfj-p6dfGhA - transcript (automated).pdf","Transcript Link")</f>
        <v>Transcript Link</v>
      </c>
    </row>
    <row r="188" ht="390" spans="1:13">
      <c r="A188" s="1" t="s">
        <v>935</v>
      </c>
      <c r="B188" s="1" t="s">
        <v>13</v>
      </c>
      <c r="C188" s="4" t="s">
        <v>936</v>
      </c>
      <c r="D188" s="1" t="s">
        <v>937</v>
      </c>
      <c r="E188" s="1" t="s">
        <v>938</v>
      </c>
      <c r="F188" s="4" t="s">
        <v>17</v>
      </c>
      <c r="G188" s="1" t="s">
        <v>18</v>
      </c>
      <c r="H188" s="1" t="s">
        <v>19</v>
      </c>
      <c r="I188" s="1" t="s">
        <v>20</v>
      </c>
      <c r="J188" s="1" t="s">
        <v>939</v>
      </c>
      <c r="K188" s="1" t="s">
        <v>22</v>
      </c>
      <c r="L188" s="1" t="str">
        <f>HYPERLINK("https://files.afu.se/Downloads/Transcripts/Hidden%20Truth%20(Jim%20Breslo)/2018 12 13 - Hidden Truth Show - Malibu Murders  Unsolved Mystery_E6Q15dQA7q8 - transcript (automated).pdf","Transcript Link")</f>
        <v>Transcript Link</v>
      </c>
      <c r="M188" s="2" t="str">
        <f>HYPERLINK("https://files.afu.se/Downloads/Transcripts/Hidden%20Truth%20(Jim%20Breslo)/2018 12 13 - Hidden Truth Show - Malibu Murders  Unsolved Mystery_E6Q15dQA7q8 - transcript (automated).pdf","Transcript Link")</f>
        <v>Transcript Link</v>
      </c>
    </row>
    <row r="189" ht="345" spans="1:13">
      <c r="A189" s="1" t="s">
        <v>940</v>
      </c>
      <c r="B189" s="1" t="s">
        <v>13</v>
      </c>
      <c r="C189" s="4" t="s">
        <v>941</v>
      </c>
      <c r="D189" s="1" t="s">
        <v>942</v>
      </c>
      <c r="E189" s="1" t="s">
        <v>943</v>
      </c>
      <c r="F189" s="4" t="s">
        <v>17</v>
      </c>
      <c r="G189" s="1" t="s">
        <v>18</v>
      </c>
      <c r="H189" s="1" t="s">
        <v>19</v>
      </c>
      <c r="I189" s="1" t="s">
        <v>20</v>
      </c>
      <c r="J189" s="1" t="s">
        <v>944</v>
      </c>
      <c r="K189" s="1" t="s">
        <v>22</v>
      </c>
      <c r="L189" s="1" t="str">
        <f>HYPERLINK("https://files.afu.se/Downloads/Transcripts/Hidden%20Truth%20(Jim%20Breslo)/2018 12 10 - Hidden Truth Show - Former National Institute of Health Director Wants to Put AA Out of Business_abt21R9NEx8 - transcript (automated).pdf","Transcript Link")</f>
        <v>Transcript Link</v>
      </c>
      <c r="M189" s="2" t="str">
        <f>HYPERLINK("https://files.afu.se/Downloads/Transcripts/Hidden%20Truth%20(Jim%20Breslo)/2018 12 10 - Hidden Truth Show - Former National Institute of Health Director Wants to Put AA Out of Business_abt21R9NEx8 - transcript (automated).pdf","Transcript Link")</f>
        <v>Transcript Link</v>
      </c>
    </row>
    <row r="190" ht="225" spans="1:13">
      <c r="A190" s="1" t="s">
        <v>945</v>
      </c>
      <c r="B190" s="1" t="s">
        <v>13</v>
      </c>
      <c r="C190" s="4" t="s">
        <v>946</v>
      </c>
      <c r="D190" s="1" t="s">
        <v>947</v>
      </c>
      <c r="E190" s="1" t="s">
        <v>948</v>
      </c>
      <c r="F190" s="4" t="s">
        <v>17</v>
      </c>
      <c r="G190" s="1" t="s">
        <v>18</v>
      </c>
      <c r="H190" s="1" t="s">
        <v>19</v>
      </c>
      <c r="I190" s="1" t="s">
        <v>20</v>
      </c>
      <c r="J190" s="1" t="s">
        <v>949</v>
      </c>
      <c r="K190" s="1" t="s">
        <v>22</v>
      </c>
      <c r="L190" s="1" t="str">
        <f>HYPERLINK("https://files.afu.se/Downloads/Transcripts/Hidden%20Truth%20(Jim%20Breslo)/2018 12 06 - Hidden Truth Show - TRANS  Univ. of Toronto Sexologist Dr. James Cantor  AAP Policy Statement on Trans Kids is Wrong_0XHZjbkORs4 - transcript (automated).pdf","Transcript Link")</f>
        <v>Transcript Link</v>
      </c>
      <c r="M190" s="2" t="str">
        <f>HYPERLINK("https://files.afu.se/Downloads/Transcripts/Hidden%20Truth%20(Jim%20Breslo)/2018 12 06 - Hidden Truth Show - TRANS  Univ. of Toronto Sexologist Dr. James Cantor  AAP Policy Statement on Trans Kids is Wrong_0XHZjbkORs4 - transcript (automated).pdf","Transcript Link")</f>
        <v>Transcript Link</v>
      </c>
    </row>
    <row r="191" ht="210" spans="1:13">
      <c r="A191" s="1" t="s">
        <v>950</v>
      </c>
      <c r="B191" s="1" t="s">
        <v>13</v>
      </c>
      <c r="C191" s="4" t="s">
        <v>951</v>
      </c>
      <c r="D191" s="1" t="s">
        <v>952</v>
      </c>
      <c r="E191" s="1" t="s">
        <v>953</v>
      </c>
      <c r="F191" s="4" t="s">
        <v>17</v>
      </c>
      <c r="G191" s="1" t="s">
        <v>18</v>
      </c>
      <c r="H191" s="1" t="s">
        <v>19</v>
      </c>
      <c r="I191" s="1" t="s">
        <v>20</v>
      </c>
      <c r="J191" s="1" t="s">
        <v>954</v>
      </c>
      <c r="K191" s="1" t="s">
        <v>22</v>
      </c>
      <c r="L191" s="1" t="str">
        <f>HYPERLINK("https://files.afu.se/Downloads/Transcripts/Hidden%20Truth%20(Jim%20Breslo)/2018 12 03 - Hidden Truth Show - Author of Resisting 12 Step Coercion  How to Fight Forced Participation in AA and NA_GdzUVg7hhys - transcript (automated).pdf","Transcript Link")</f>
        <v>Transcript Link</v>
      </c>
      <c r="M191" s="2" t="str">
        <f>HYPERLINK("https://files.afu.se/Downloads/Transcripts/Hidden%20Truth%20(Jim%20Breslo)/2018 12 03 - Hidden Truth Show - Author of Resisting 12 Step Coercion  How to Fight Forced Participation in AA and NA_GdzUVg7hhys - transcript (automated).pdf","Transcript Link")</f>
        <v>Transcript Link</v>
      </c>
    </row>
    <row r="192" ht="225" spans="1:13">
      <c r="A192" s="1" t="s">
        <v>955</v>
      </c>
      <c r="B192" s="1" t="s">
        <v>13</v>
      </c>
      <c r="C192" s="4" t="s">
        <v>956</v>
      </c>
      <c r="D192" s="1" t="s">
        <v>957</v>
      </c>
      <c r="E192" s="1" t="s">
        <v>958</v>
      </c>
      <c r="F192" s="4" t="s">
        <v>17</v>
      </c>
      <c r="G192" s="1" t="s">
        <v>18</v>
      </c>
      <c r="H192" s="1" t="s">
        <v>19</v>
      </c>
      <c r="I192" s="1" t="s">
        <v>20</v>
      </c>
      <c r="J192" s="1" t="s">
        <v>959</v>
      </c>
      <c r="K192" s="1" t="s">
        <v>22</v>
      </c>
      <c r="L192" s="1" t="str">
        <f>HYPERLINK("https://files.afu.se/Downloads/Transcripts/Hidden%20Truth%20(Jim%20Breslo)/2018 11 28 - Hidden Truth Show - Introduction &amp; Author of Wasted  An Alcoholic Therapist’s Fight For Recovery_Rx2suvapRWs - transcript (automated).pdf","Transcript Link")</f>
        <v>Transcript Link</v>
      </c>
      <c r="M192" s="2" t="str">
        <f>HYPERLINK("https://files.afu.se/Downloads/Transcripts/Hidden%20Truth%20(Jim%20Breslo)/2018 11 28 - Hidden Truth Show - Introduction &amp; Author of Wasted  An Alcoholic Therapist’s Fight For Recovery_Rx2suvapRWs - transcript (automated).pdf","Transcript Link")</f>
        <v>Transcript Link</v>
      </c>
    </row>
    <row r="193" ht="360" spans="1:13">
      <c r="A193" s="1" t="s">
        <v>960</v>
      </c>
      <c r="B193" s="1" t="s">
        <v>13</v>
      </c>
      <c r="C193" s="4" t="s">
        <v>961</v>
      </c>
      <c r="D193" s="1" t="s">
        <v>962</v>
      </c>
      <c r="E193" s="1" t="s">
        <v>963</v>
      </c>
      <c r="F193" s="4" t="s">
        <v>17</v>
      </c>
      <c r="G193" s="1" t="s">
        <v>18</v>
      </c>
      <c r="H193" s="1" t="s">
        <v>19</v>
      </c>
      <c r="I193" s="1" t="s">
        <v>20</v>
      </c>
      <c r="J193" s="1" t="s">
        <v>964</v>
      </c>
      <c r="K193" s="1" t="s">
        <v>22</v>
      </c>
      <c r="L193" s="1" t="str">
        <f>HYPERLINK("https://files.afu.se/Downloads/Transcripts/Hidden%20Truth%20(Jim%20Breslo)/2018 11 12 - Hidden Truth Show - Transgender Priest with a Shocking Twist_9SM3zyL5rv0 - transcript (automated).pdf","Transcript Link")</f>
        <v>Transcript Link</v>
      </c>
      <c r="M193" s="2" t="str">
        <f>HYPERLINK("https://files.afu.se/Downloads/Transcripts/Hidden%20Truth%20(Jim%20Breslo)/2018 11 12 - Hidden Truth Show - Transgender Priest with a Shocking Twist_9SM3zyL5rv0 - transcript (automated).pdf","Transcript Link")</f>
        <v>Transcript Link</v>
      </c>
    </row>
    <row r="194" ht="360" spans="1:13">
      <c r="A194" s="1" t="s">
        <v>965</v>
      </c>
      <c r="B194" s="1" t="s">
        <v>13</v>
      </c>
      <c r="C194" s="4" t="s">
        <v>966</v>
      </c>
      <c r="D194" s="1" t="s">
        <v>967</v>
      </c>
      <c r="E194" s="1" t="s">
        <v>968</v>
      </c>
      <c r="F194" s="4" t="s">
        <v>17</v>
      </c>
      <c r="G194" s="1" t="s">
        <v>18</v>
      </c>
      <c r="H194" s="1" t="s">
        <v>19</v>
      </c>
      <c r="I194" s="1" t="s">
        <v>20</v>
      </c>
      <c r="J194" s="1" t="s">
        <v>969</v>
      </c>
      <c r="K194" s="1" t="s">
        <v>22</v>
      </c>
      <c r="L194" s="1" t="str">
        <f>HYPERLINK("https://files.afu.se/Downloads/Transcripts/Hidden%20Truth%20(Jim%20Breslo)/2018 11 08 - Hidden Truth Show - Trump Says No To Trans in the Military_nnZFim5FC48 - transcript (automated).pdf","Transcript Link")</f>
        <v>Transcript Link</v>
      </c>
      <c r="M194" s="2" t="str">
        <f>HYPERLINK("https://files.afu.se/Downloads/Transcripts/Hidden%20Truth%20(Jim%20Breslo)/2018 11 08 - Hidden Truth Show - Trump Says No To Trans in the Military_nnZFim5FC48 - transcript (automated).pdf","Transcript Link")</f>
        <v>Transcript Link</v>
      </c>
    </row>
    <row r="195" ht="409.5" spans="1:13">
      <c r="A195" s="1" t="s">
        <v>970</v>
      </c>
      <c r="B195" s="1" t="s">
        <v>13</v>
      </c>
      <c r="C195" s="4" t="s">
        <v>971</v>
      </c>
      <c r="D195" s="1" t="s">
        <v>972</v>
      </c>
      <c r="E195" s="1" t="s">
        <v>973</v>
      </c>
      <c r="F195" s="4" t="s">
        <v>17</v>
      </c>
      <c r="G195" s="1" t="s">
        <v>18</v>
      </c>
      <c r="H195" s="1" t="s">
        <v>19</v>
      </c>
      <c r="I195" s="1" t="s">
        <v>20</v>
      </c>
      <c r="J195" s="1" t="s">
        <v>974</v>
      </c>
      <c r="K195" s="1" t="s">
        <v>22</v>
      </c>
      <c r="L195" s="1" t="str">
        <f>HYPERLINK("https://files.afu.se/Downloads/Transcripts/Hidden%20Truth%20(Jim%20Breslo)/2018 11 07 - Hidden Truth Show - VEGAS  Body Cam Shows the Moments After Breaching Shooters Suite_OMrU_-HCzgQ - transcript (automated).pdf","Transcript Link")</f>
        <v>Transcript Link</v>
      </c>
      <c r="M195" s="2" t="str">
        <f>HYPERLINK("https://files.afu.se/Downloads/Transcripts/Hidden%20Truth%20(Jim%20Breslo)/2018 11 07 - Hidden Truth Show - VEGAS  Body Cam Shows the Moments After Breaching Shooters Suite_OMrU_-HCzgQ - transcript (automated).pdf","Transcript Link")</f>
        <v>Transcript Link</v>
      </c>
    </row>
    <row r="196" ht="360" spans="1:13">
      <c r="A196" s="1" t="s">
        <v>975</v>
      </c>
      <c r="B196" s="1" t="s">
        <v>13</v>
      </c>
      <c r="C196" s="4" t="s">
        <v>976</v>
      </c>
      <c r="D196" s="1" t="s">
        <v>977</v>
      </c>
      <c r="E196" s="1" t="s">
        <v>978</v>
      </c>
      <c r="F196" s="4" t="s">
        <v>17</v>
      </c>
      <c r="G196" s="1" t="s">
        <v>18</v>
      </c>
      <c r="H196" s="1" t="s">
        <v>19</v>
      </c>
      <c r="I196" s="1" t="s">
        <v>20</v>
      </c>
      <c r="J196" s="1" t="s">
        <v>979</v>
      </c>
      <c r="K196" s="1" t="s">
        <v>22</v>
      </c>
      <c r="L196" s="1" t="str">
        <f>HYPERLINK("https://files.afu.se/Downloads/Transcripts/Hidden%20Truth%20(Jim%20Breslo)/2018 11 01 - Hidden Truth Show - Blaire White Pt II  Transgender Is Not Normal_Ny3dgXJ6heQ - transcript (automated).pdf","Transcript Link")</f>
        <v>Transcript Link</v>
      </c>
      <c r="M196" s="2" t="str">
        <f>HYPERLINK("https://files.afu.se/Downloads/Transcripts/Hidden%20Truth%20(Jim%20Breslo)/2018 11 01 - Hidden Truth Show - Blaire White Pt II  Transgender Is Not Normal_Ny3dgXJ6heQ - transcript (automated).pdf","Transcript Link")</f>
        <v>Transcript Link</v>
      </c>
    </row>
    <row r="197" ht="375" spans="1:13">
      <c r="A197" s="1" t="s">
        <v>975</v>
      </c>
      <c r="B197" s="1" t="s">
        <v>13</v>
      </c>
      <c r="C197" s="4" t="s">
        <v>980</v>
      </c>
      <c r="D197" s="1" t="s">
        <v>981</v>
      </c>
      <c r="E197" s="1" t="s">
        <v>982</v>
      </c>
      <c r="F197" s="4" t="s">
        <v>17</v>
      </c>
      <c r="G197" s="1" t="s">
        <v>18</v>
      </c>
      <c r="H197" s="1" t="s">
        <v>19</v>
      </c>
      <c r="I197" s="1" t="s">
        <v>20</v>
      </c>
      <c r="J197" s="1" t="s">
        <v>983</v>
      </c>
      <c r="K197" s="1" t="s">
        <v>22</v>
      </c>
      <c r="L197" s="1" t="str">
        <f>HYPERLINK("https://files.afu.se/Downloads/Transcripts/Hidden%20Truth%20(Jim%20Breslo)/2018 11 01 - Hidden Truth Show - New Body Cam Shows Officers in Casino at Tropicana_hC8PgLI4-ps - transcript (automated).pdf","Transcript Link")</f>
        <v>Transcript Link</v>
      </c>
      <c r="M197" s="2" t="str">
        <f>HYPERLINK("https://files.afu.se/Downloads/Transcripts/Hidden%20Truth%20(Jim%20Breslo)/2018 11 01 - Hidden Truth Show - New Body Cam Shows Officers in Casino at Tropicana_hC8PgLI4-ps - transcript (automated).pdf","Transcript Link")</f>
        <v>Transcript Link</v>
      </c>
    </row>
    <row r="198" ht="409.5" spans="1:13">
      <c r="A198" s="1" t="s">
        <v>984</v>
      </c>
      <c r="B198" s="1" t="s">
        <v>13</v>
      </c>
      <c r="C198" s="4" t="s">
        <v>985</v>
      </c>
      <c r="D198" s="1" t="s">
        <v>986</v>
      </c>
      <c r="E198" s="1" t="s">
        <v>987</v>
      </c>
      <c r="F198" s="4" t="s">
        <v>17</v>
      </c>
      <c r="G198" s="1" t="s">
        <v>18</v>
      </c>
      <c r="H198" s="1" t="s">
        <v>19</v>
      </c>
      <c r="I198" s="1" t="s">
        <v>20</v>
      </c>
      <c r="J198" s="1" t="s">
        <v>988</v>
      </c>
      <c r="K198" s="1" t="s">
        <v>22</v>
      </c>
      <c r="L198" s="1" t="str">
        <f>HYPERLINK("https://files.afu.se/Downloads/Transcripts/Hidden%20Truth%20(Jim%20Breslo)/2018 10 18 - Hidden Truth Show - Intelligence Expert Mike Turber Shares Inside Information from Paddock Family_WbS8SF_IRsA - transcript (automated).pdf","Transcript Link")</f>
        <v>Transcript Link</v>
      </c>
      <c r="M198" s="2" t="str">
        <f>HYPERLINK("https://files.afu.se/Downloads/Transcripts/Hidden%20Truth%20(Jim%20Breslo)/2018 10 18 - Hidden Truth Show - Intelligence Expert Mike Turber Shares Inside Information from Paddock Family_WbS8SF_IRsA - transcript (automated).pdf","Transcript Link")</f>
        <v>Transcript Link</v>
      </c>
    </row>
    <row r="199" ht="210" spans="1:13">
      <c r="A199" s="1" t="s">
        <v>989</v>
      </c>
      <c r="B199" s="1" t="s">
        <v>13</v>
      </c>
      <c r="C199" s="4" t="s">
        <v>990</v>
      </c>
      <c r="D199" s="1" t="s">
        <v>991</v>
      </c>
      <c r="E199" s="1" t="s">
        <v>992</v>
      </c>
      <c r="F199" s="4" t="s">
        <v>17</v>
      </c>
      <c r="G199" s="1" t="s">
        <v>18</v>
      </c>
      <c r="H199" s="1" t="s">
        <v>19</v>
      </c>
      <c r="I199" s="1" t="s">
        <v>20</v>
      </c>
      <c r="J199" s="1" t="s">
        <v>993</v>
      </c>
      <c r="K199" s="1" t="s">
        <v>22</v>
      </c>
      <c r="L199" s="1" t="str">
        <f>HYPERLINK("https://files.afu.se/Downloads/Transcripts/Hidden%20Truth%20(Jim%20Breslo)/2018 10 16 - Hidden Truth Show - Blaire White Pt I  Millennial Transgender Woman, Trump Supporter, YouTube Sensation_nJSLZ3cLrQU - transcript (automated).pdf","Transcript Link")</f>
        <v>Transcript Link</v>
      </c>
      <c r="M199" s="2" t="str">
        <f>HYPERLINK("https://files.afu.se/Downloads/Transcripts/Hidden%20Truth%20(Jim%20Breslo)/2018 10 16 - Hidden Truth Show - Blaire White Pt I  Millennial Transgender Woman, Trump Supporter, YouTube Sensation_nJSLZ3cLrQU - transcript (automated).pdf","Transcript Link")</f>
        <v>Transcript Link</v>
      </c>
    </row>
    <row r="200" ht="180" spans="1:13">
      <c r="A200" s="1" t="s">
        <v>989</v>
      </c>
      <c r="B200" s="1" t="s">
        <v>13</v>
      </c>
      <c r="C200" s="4" t="s">
        <v>994</v>
      </c>
      <c r="D200" s="1" t="s">
        <v>995</v>
      </c>
      <c r="E200" s="1" t="s">
        <v>996</v>
      </c>
      <c r="F200" s="4" t="s">
        <v>17</v>
      </c>
      <c r="G200" s="1" t="s">
        <v>18</v>
      </c>
      <c r="H200" s="1" t="s">
        <v>19</v>
      </c>
      <c r="I200" s="1" t="s">
        <v>20</v>
      </c>
      <c r="J200" s="1" t="s">
        <v>997</v>
      </c>
      <c r="K200" s="1" t="s">
        <v>22</v>
      </c>
      <c r="L200" s="1" t="str">
        <f>HYPERLINK("https://files.afu.se/Downloads/Transcripts/Hidden%20Truth%20(Jim%20Breslo)/2018 10 16 - Hidden Truth Show - Laura Loomer Reports New ISIS Connection to Shooting Episode #17 - 6 18 2018_0B6a30gJBDs - transcript (automated).pdf","Transcript Link")</f>
        <v>Transcript Link</v>
      </c>
      <c r="M200" s="2" t="str">
        <f>HYPERLINK("https://files.afu.se/Downloads/Transcripts/Hidden%20Truth%20(Jim%20Breslo)/2018 10 16 - Hidden Truth Show - Laura Loomer Reports New ISIS Connection to Shooting Episode #17 - 6 18 2018_0B6a30gJBDs - transcript (automated).pdf","Transcript Link")</f>
        <v>Transcript Link</v>
      </c>
    </row>
    <row r="201" ht="210" spans="1:13">
      <c r="A201" s="1" t="s">
        <v>998</v>
      </c>
      <c r="B201" s="1" t="s">
        <v>13</v>
      </c>
      <c r="C201" s="4" t="s">
        <v>999</v>
      </c>
      <c r="D201" s="1" t="s">
        <v>1000</v>
      </c>
      <c r="E201" s="1" t="s">
        <v>1001</v>
      </c>
      <c r="F201" s="4" t="s">
        <v>17</v>
      </c>
      <c r="G201" s="1" t="s">
        <v>18</v>
      </c>
      <c r="H201" s="1" t="s">
        <v>19</v>
      </c>
      <c r="I201" s="1" t="s">
        <v>20</v>
      </c>
      <c r="J201" s="1" t="s">
        <v>1002</v>
      </c>
      <c r="K201" s="1" t="s">
        <v>22</v>
      </c>
      <c r="L201" s="1" t="str">
        <f>HYPERLINK("https://files.afu.se/Downloads/Transcripts/Hidden%20Truth%20(Jim%20Breslo)/2018 10 11 - Hidden Truth Show - Multiple Shooters &amp; Other “Alternative Theories” as to What Really Happened on 10 1 17_ue3kRj064NA - transcript (automated).pdf","Transcript Link")</f>
        <v>Transcript Link</v>
      </c>
      <c r="M201" s="2" t="str">
        <f>HYPERLINK("https://files.afu.se/Downloads/Transcripts/Hidden%20Truth%20(Jim%20Breslo)/2018 10 11 - Hidden Truth Show - Multiple Shooters &amp; Other “Alternative Theories” as to What Really Happened on 10 1 17_ue3kRj064NA - transcript (automated).pdf","Transcript Link")</f>
        <v>Transcript Link</v>
      </c>
    </row>
    <row r="202" ht="345" spans="1:13">
      <c r="A202" s="1" t="s">
        <v>998</v>
      </c>
      <c r="B202" s="1" t="s">
        <v>13</v>
      </c>
      <c r="C202" s="4" t="s">
        <v>1003</v>
      </c>
      <c r="D202" s="1" t="s">
        <v>1004</v>
      </c>
      <c r="E202" s="1" t="s">
        <v>1005</v>
      </c>
      <c r="F202" s="4" t="s">
        <v>17</v>
      </c>
      <c r="G202" s="1" t="s">
        <v>18</v>
      </c>
      <c r="H202" s="1" t="s">
        <v>19</v>
      </c>
      <c r="I202" s="1" t="s">
        <v>20</v>
      </c>
      <c r="J202" s="1" t="s">
        <v>1006</v>
      </c>
      <c r="K202" s="1" t="s">
        <v>22</v>
      </c>
      <c r="L202" s="1" t="str">
        <f>HYPERLINK("https://files.afu.se/Downloads/Transcripts/Hidden%20Truth%20(Jim%20Breslo)/2018 10 11 - Hidden Truth Show - A Closer Look at the Mandalay Bay Shooting, One Year Later - America with Eric Bolling_WgjBcOxjcc8 - transcript (automated).pdf","Transcript Link")</f>
        <v>Transcript Link</v>
      </c>
      <c r="M202" s="2" t="str">
        <f>HYPERLINK("https://files.afu.se/Downloads/Transcripts/Hidden%20Truth%20(Jim%20Breslo)/2018 10 11 - Hidden Truth Show - A Closer Look at the Mandalay Bay Shooting, One Year Later - America with Eric Bolling_WgjBcOxjcc8 - transcript (automated).pdf","Transcript Link")</f>
        <v>Transcript Link</v>
      </c>
    </row>
    <row r="203" ht="195" spans="1:13">
      <c r="A203" s="1" t="s">
        <v>1007</v>
      </c>
      <c r="B203" s="1" t="s">
        <v>13</v>
      </c>
      <c r="C203" s="4" t="s">
        <v>1008</v>
      </c>
      <c r="D203" s="1" t="s">
        <v>1009</v>
      </c>
      <c r="E203" s="1" t="s">
        <v>1010</v>
      </c>
      <c r="F203" s="4" t="s">
        <v>17</v>
      </c>
      <c r="G203" s="1" t="s">
        <v>18</v>
      </c>
      <c r="H203" s="1" t="s">
        <v>19</v>
      </c>
      <c r="I203" s="1" t="s">
        <v>20</v>
      </c>
      <c r="J203" s="1" t="s">
        <v>1011</v>
      </c>
      <c r="K203" s="1" t="s">
        <v>22</v>
      </c>
      <c r="L203" s="1" t="str">
        <f>HYPERLINK("https://files.afu.se/Downloads/Transcripts/Hidden%20Truth%20(Jim%20Breslo)/2018 10 09 - Hidden Truth Show - Sophia Hutchins Breaks Silence on Relationship w  Caitlyn Jenner on Hidden Truth Show [FullLength]_4y_Qyb2tgIM - transcript (automated).pdf","Transcript Link")</f>
        <v>Transcript Link</v>
      </c>
      <c r="M203" s="2" t="str">
        <f>HYPERLINK("https://files.afu.se/Downloads/Transcripts/Hidden%20Truth%20(Jim%20Breslo)/2018 10 09 - Hidden Truth Show - Sophia Hutchins Breaks Silence on Relationship w  Caitlyn Jenner on Hidden Truth Show [FullLength]_4y_Qyb2tgIM - transcript (automated).pdf","Transcript Link")</f>
        <v>Transcript Link</v>
      </c>
    </row>
    <row r="204" ht="375" spans="1:13">
      <c r="A204" s="1" t="s">
        <v>1012</v>
      </c>
      <c r="B204" s="1" t="s">
        <v>13</v>
      </c>
      <c r="C204" s="4" t="s">
        <v>1013</v>
      </c>
      <c r="D204" s="1" t="s">
        <v>1014</v>
      </c>
      <c r="E204" s="1" t="s">
        <v>1015</v>
      </c>
      <c r="F204" s="4" t="s">
        <v>17</v>
      </c>
      <c r="G204" s="1" t="s">
        <v>18</v>
      </c>
      <c r="H204" s="1" t="s">
        <v>19</v>
      </c>
      <c r="I204" s="1" t="s">
        <v>20</v>
      </c>
      <c r="J204" s="1" t="s">
        <v>1016</v>
      </c>
      <c r="K204" s="1" t="s">
        <v>22</v>
      </c>
      <c r="L204" s="1" t="str">
        <f>HYPERLINK("https://files.afu.se/Downloads/Transcripts/Hidden%20Truth%20(Jim%20Breslo)/2018 10 04 - Hidden Truth Show - Explosion at The Healing Wall Ceremony_WZukFryaYiQ - transcript (automated).pdf","Transcript Link")</f>
        <v>Transcript Link</v>
      </c>
      <c r="M204" s="2" t="str">
        <f>HYPERLINK("https://files.afu.se/Downloads/Transcripts/Hidden%20Truth%20(Jim%20Breslo)/2018 10 04 - Hidden Truth Show - Explosion at The Healing Wall Ceremony_WZukFryaYiQ - transcript (automated).pdf","Transcript Link")</f>
        <v>Transcript Link</v>
      </c>
    </row>
    <row r="205" ht="210" spans="1:13">
      <c r="A205" s="1" t="s">
        <v>1017</v>
      </c>
      <c r="B205" s="1" t="s">
        <v>13</v>
      </c>
      <c r="C205" s="4" t="s">
        <v>1018</v>
      </c>
      <c r="D205" s="1" t="s">
        <v>1019</v>
      </c>
      <c r="E205" s="1" t="s">
        <v>1020</v>
      </c>
      <c r="F205" s="4" t="s">
        <v>17</v>
      </c>
      <c r="G205" s="1" t="s">
        <v>18</v>
      </c>
      <c r="H205" s="1" t="s">
        <v>19</v>
      </c>
      <c r="I205" s="1" t="s">
        <v>20</v>
      </c>
      <c r="J205" s="1" t="s">
        <v>1021</v>
      </c>
      <c r="K205" s="1" t="s">
        <v>22</v>
      </c>
      <c r="L205" s="1" t="str">
        <f>HYPERLINK("https://files.afu.se/Downloads/Transcripts/Hidden%20Truth%20(Jim%20Breslo)/2018 10 03 - Hidden Truth Show - [Teaser Video] Sophia Hutchins Breaks her Silence Regarding Her Relationship with Caitlyn Jenner_9qjhQNGyyNU - transcript (automated).pdf","Transcript Link")</f>
        <v>Transcript Link</v>
      </c>
      <c r="M205" s="2" t="str">
        <f>HYPERLINK("https://files.afu.se/Downloads/Transcripts/Hidden%20Truth%20(Jim%20Breslo)/2018 10 03 - Hidden Truth Show - [Teaser Video] Sophia Hutchins Breaks her Silence Regarding Her Relationship with Caitlyn Jenner_9qjhQNGyyNU - transcript (automated).pdf","Transcript Link")</f>
        <v>Transcript Link</v>
      </c>
    </row>
    <row r="206" ht="285" spans="1:13">
      <c r="A206" s="1" t="s">
        <v>1022</v>
      </c>
      <c r="B206" s="1" t="s">
        <v>13</v>
      </c>
      <c r="C206" s="4" t="s">
        <v>1023</v>
      </c>
      <c r="D206" s="1" t="s">
        <v>1024</v>
      </c>
      <c r="E206" s="1" t="s">
        <v>1025</v>
      </c>
      <c r="F206" s="4" t="s">
        <v>17</v>
      </c>
      <c r="G206" s="1" t="s">
        <v>18</v>
      </c>
      <c r="H206" s="1" t="s">
        <v>19</v>
      </c>
      <c r="I206" s="1" t="s">
        <v>20</v>
      </c>
      <c r="J206" s="1" t="s">
        <v>1026</v>
      </c>
      <c r="K206" s="1" t="s">
        <v>22</v>
      </c>
      <c r="L206" s="1" t="str">
        <f>HYPERLINK("https://files.afu.se/Downloads/Transcripts/Hidden%20Truth%20(Jim%20Breslo)/2018 09 25 - Hidden Truth Show - Hidden Truth's Jim Breslo discusses Las Vegas Shooting on America with Eric Bolling_4oJ-4NtWcic - transcript (automated).pdf","Transcript Link")</f>
        <v>Transcript Link</v>
      </c>
      <c r="M206" s="2" t="str">
        <f>HYPERLINK("https://files.afu.se/Downloads/Transcripts/Hidden%20Truth%20(Jim%20Breslo)/2018 09 25 - Hidden Truth Show - Hidden Truth's Jim Breslo discusses Las Vegas Shooting on America with Eric Bolling_4oJ-4NtWcic - transcript (automated).pdf","Transcript Link")</f>
        <v>Transcript Link</v>
      </c>
    </row>
    <row r="207" ht="285" spans="1:13">
      <c r="A207" s="1" t="s">
        <v>1027</v>
      </c>
      <c r="B207" s="1" t="s">
        <v>13</v>
      </c>
      <c r="C207" s="4" t="s">
        <v>1028</v>
      </c>
      <c r="D207" s="1" t="s">
        <v>1029</v>
      </c>
      <c r="E207" s="1" t="s">
        <v>1030</v>
      </c>
      <c r="F207" s="4" t="s">
        <v>17</v>
      </c>
      <c r="G207" s="1" t="s">
        <v>18</v>
      </c>
      <c r="H207" s="1" t="s">
        <v>19</v>
      </c>
      <c r="I207" s="1" t="s">
        <v>20</v>
      </c>
      <c r="J207" s="1" t="s">
        <v>1031</v>
      </c>
      <c r="K207" s="1" t="s">
        <v>22</v>
      </c>
      <c r="L207" s="1" t="str">
        <f>HYPERLINK("https://files.afu.se/Downloads/Transcripts/Hidden%20Truth%20(Jim%20Breslo)/2018 09 21 - Hidden Truth Show - TRANS  LGBT Psychiatrist Acknowledges Laws Banning Conversion Therapy Are Ahead of Science_nFy_ZWUrSSk - transcript (automated).pdf","Transcript Link")</f>
        <v>Transcript Link</v>
      </c>
      <c r="M207" s="2" t="str">
        <f>HYPERLINK("https://files.afu.se/Downloads/Transcripts/Hidden%20Truth%20(Jim%20Breslo)/2018 09 21 - Hidden Truth Show - TRANS  LGBT Psychiatrist Acknowledges Laws Banning Conversion Therapy Are Ahead of Science_nFy_ZWUrSSk - transcript (automated).pdf","Transcript Link")</f>
        <v>Transcript Link</v>
      </c>
    </row>
    <row r="208" ht="270" spans="1:13">
      <c r="A208" s="1" t="s">
        <v>1032</v>
      </c>
      <c r="B208" s="1" t="s">
        <v>13</v>
      </c>
      <c r="C208" s="4" t="s">
        <v>1033</v>
      </c>
      <c r="D208" s="1" t="s">
        <v>1034</v>
      </c>
      <c r="E208" s="1" t="s">
        <v>1035</v>
      </c>
      <c r="F208" s="4" t="s">
        <v>17</v>
      </c>
      <c r="G208" s="1" t="s">
        <v>18</v>
      </c>
      <c r="H208" s="1" t="s">
        <v>19</v>
      </c>
      <c r="I208" s="1" t="s">
        <v>20</v>
      </c>
      <c r="J208" s="1" t="s">
        <v>1036</v>
      </c>
      <c r="K208" s="1" t="s">
        <v>22</v>
      </c>
      <c r="L208" s="1" t="str">
        <f>HYPERLINK("https://files.afu.se/Downloads/Transcripts/Hidden%20Truth%20(Jim%20Breslo)/2018 09 20 - Hidden Truth Show - VEGAS  Las Vegas Shooting - Officer Showing Picture of Marilou Danley_w8fpl77CNA0 - transcript (automated).pdf","Transcript Link")</f>
        <v>Transcript Link</v>
      </c>
      <c r="M208" s="2" t="str">
        <f>HYPERLINK("https://files.afu.se/Downloads/Transcripts/Hidden%20Truth%20(Jim%20Breslo)/2018 09 20 - Hidden Truth Show - VEGAS  Las Vegas Shooting - Officer Showing Picture of Marilou Danley_w8fpl77CNA0 - transcript (automated).pdf","Transcript Link")</f>
        <v>Transcript Link</v>
      </c>
    </row>
    <row r="209" ht="285" spans="1:13">
      <c r="A209" s="1" t="s">
        <v>1037</v>
      </c>
      <c r="B209" s="1" t="s">
        <v>13</v>
      </c>
      <c r="C209" s="4" t="s">
        <v>1038</v>
      </c>
      <c r="D209" s="1" t="s">
        <v>1039</v>
      </c>
      <c r="E209" s="1" t="s">
        <v>1040</v>
      </c>
      <c r="F209" s="4" t="s">
        <v>17</v>
      </c>
      <c r="G209" s="1" t="s">
        <v>18</v>
      </c>
      <c r="H209" s="1" t="s">
        <v>19</v>
      </c>
      <c r="I209" s="1" t="s">
        <v>20</v>
      </c>
      <c r="J209" s="1" t="s">
        <v>1041</v>
      </c>
      <c r="K209" s="1" t="s">
        <v>22</v>
      </c>
      <c r="L209" s="1" t="str">
        <f>HYPERLINK("https://files.afu.se/Downloads/Transcripts/Hidden%20Truth%20(Jim%20Breslo)/2018 09 13 - Hidden Truth Show - Transgender Advocate Wonders   “What Causes Cisgenderism  ”_9DrJdp8T35A - transcript (automated).pdf","Transcript Link")</f>
        <v>Transcript Link</v>
      </c>
      <c r="M209" s="2" t="str">
        <f>HYPERLINK("https://files.afu.se/Downloads/Transcripts/Hidden%20Truth%20(Jim%20Breslo)/2018 09 13 - Hidden Truth Show - Transgender Advocate Wonders   “What Causes Cisgenderism  ”_9DrJdp8T35A - transcript (automated).pdf","Transcript Link")</f>
        <v>Transcript Link</v>
      </c>
    </row>
    <row r="210" ht="240" spans="1:13">
      <c r="A210" s="1" t="s">
        <v>1042</v>
      </c>
      <c r="B210" s="1" t="s">
        <v>13</v>
      </c>
      <c r="C210" s="4" t="s">
        <v>1043</v>
      </c>
      <c r="D210" s="1" t="s">
        <v>1044</v>
      </c>
      <c r="E210" s="1" t="s">
        <v>1045</v>
      </c>
      <c r="F210" s="4" t="s">
        <v>17</v>
      </c>
      <c r="G210" s="1" t="s">
        <v>18</v>
      </c>
      <c r="H210" s="1" t="s">
        <v>19</v>
      </c>
      <c r="I210" s="1" t="s">
        <v>20</v>
      </c>
      <c r="J210" s="1" t="s">
        <v>1046</v>
      </c>
      <c r="K210" s="1" t="s">
        <v>22</v>
      </c>
      <c r="L210" s="1" t="str">
        <f>HYPERLINK("https://files.afu.se/Downloads/Transcripts/Hidden%20Truth%20(Jim%20Breslo)/2018 09 08 - Hidden Truth Show - Seattle Children’s Gender Clinic Helps Transkids Get the Puberty Blocking Drugs They Supposedly Need_v0JphMT1jK8 - transcript (automated).pdf","Transcript Link")</f>
        <v>Transcript Link</v>
      </c>
      <c r="M210" s="2" t="str">
        <f>HYPERLINK("https://files.afu.se/Downloads/Transcripts/Hidden%20Truth%20(Jim%20Breslo)/2018 09 08 - Hidden Truth Show - Seattle Children’s Gender Clinic Helps Transkids Get the Puberty Blocking Drugs They Supposedly Need_v0JphMT1jK8 - transcript (automated).pdf","Transcript Link")</f>
        <v>Transcript Link</v>
      </c>
    </row>
    <row r="211" ht="225" spans="1:13">
      <c r="A211" s="1" t="s">
        <v>1047</v>
      </c>
      <c r="B211" s="1" t="s">
        <v>13</v>
      </c>
      <c r="C211" s="4" t="s">
        <v>1048</v>
      </c>
      <c r="D211" s="1" t="s">
        <v>1049</v>
      </c>
      <c r="E211" s="1" t="s">
        <v>1050</v>
      </c>
      <c r="F211" s="4" t="s">
        <v>17</v>
      </c>
      <c r="G211" s="1" t="s">
        <v>18</v>
      </c>
      <c r="H211" s="1" t="s">
        <v>19</v>
      </c>
      <c r="I211" s="1" t="s">
        <v>20</v>
      </c>
      <c r="J211" s="1" t="s">
        <v>1051</v>
      </c>
      <c r="K211" s="1" t="s">
        <v>22</v>
      </c>
      <c r="L211" s="1" t="str">
        <f>HYPERLINK("https://files.afu.se/Downloads/Transcripts/Hidden%20Truth%20(Jim%20Breslo)/2018 09 06 - Hidden Truth Show - VEGAS  Final Vegas Police Report Released_WfyYCHUDCrk - transcript (automated).pdf","Transcript Link")</f>
        <v>Transcript Link</v>
      </c>
      <c r="M211" s="2" t="str">
        <f>HYPERLINK("https://files.afu.se/Downloads/Transcripts/Hidden%20Truth%20(Jim%20Breslo)/2018 09 06 - Hidden Truth Show - VEGAS  Final Vegas Police Report Released_WfyYCHUDCrk - transcript (automated).pdf","Transcript Link")</f>
        <v>Transcript Link</v>
      </c>
    </row>
    <row r="212" ht="240" spans="1:13">
      <c r="A212" s="1" t="s">
        <v>1052</v>
      </c>
      <c r="B212" s="1" t="s">
        <v>13</v>
      </c>
      <c r="C212" s="4" t="s">
        <v>1053</v>
      </c>
      <c r="D212" s="1" t="s">
        <v>1054</v>
      </c>
      <c r="E212" s="1" t="s">
        <v>1055</v>
      </c>
      <c r="F212" s="4" t="s">
        <v>17</v>
      </c>
      <c r="G212" s="1" t="s">
        <v>18</v>
      </c>
      <c r="H212" s="1" t="s">
        <v>19</v>
      </c>
      <c r="I212" s="1" t="s">
        <v>20</v>
      </c>
      <c r="J212" s="1" t="s">
        <v>1056</v>
      </c>
      <c r="K212" s="1" t="s">
        <v>22</v>
      </c>
      <c r="L212" s="1" t="str">
        <f>HYPERLINK("https://files.afu.se/Downloads/Transcripts/Hidden%20Truth%20(Jim%20Breslo)/2018 08 29 - Hidden Truth Show - TRANS  Author of “Gender, Lies, and Suicide  A Whistleblower Speaks Out”_WKK2_zHc7oA - transcript (automated).pdf","Transcript Link")</f>
        <v>Transcript Link</v>
      </c>
      <c r="M212" s="2" t="str">
        <f>HYPERLINK("https://files.afu.se/Downloads/Transcripts/Hidden%20Truth%20(Jim%20Breslo)/2018 08 29 - Hidden Truth Show - TRANS  Author of “Gender, Lies, and Suicide  A Whistleblower Speaks Out”_WKK2_zHc7oA - transcript (automated).pdf","Transcript Link")</f>
        <v>Transcript Link</v>
      </c>
    </row>
    <row r="213" ht="225" spans="1:13">
      <c r="A213" s="1" t="s">
        <v>1057</v>
      </c>
      <c r="B213" s="1" t="s">
        <v>13</v>
      </c>
      <c r="C213" s="4" t="s">
        <v>1058</v>
      </c>
      <c r="D213" s="1" t="s">
        <v>1059</v>
      </c>
      <c r="E213" s="1" t="s">
        <v>1060</v>
      </c>
      <c r="F213" s="4" t="s">
        <v>17</v>
      </c>
      <c r="G213" s="1" t="s">
        <v>18</v>
      </c>
      <c r="H213" s="1" t="s">
        <v>19</v>
      </c>
      <c r="I213" s="1" t="s">
        <v>20</v>
      </c>
      <c r="J213" s="1" t="s">
        <v>1061</v>
      </c>
      <c r="K213" s="1" t="s">
        <v>22</v>
      </c>
      <c r="L213" s="1" t="str">
        <f>HYPERLINK("https://files.afu.se/Downloads/Transcripts/Hidden%20Truth%20(Jim%20Breslo)/2018 08 22 - Hidden Truth Show - Transgender Athlete Advises High Schools to Allow Boys to Compete in Girls Sports_HgWsY9Ip7Tk - transcript (automated).pdf","Transcript Link")</f>
        <v>Transcript Link</v>
      </c>
      <c r="M213" s="2" t="str">
        <f>HYPERLINK("https://files.afu.se/Downloads/Transcripts/Hidden%20Truth%20(Jim%20Breslo)/2018 08 22 - Hidden Truth Show - Transgender Athlete Advises High Schools to Allow Boys to Compete in Girls Sports_HgWsY9Ip7Tk - transcript (automated).pdf","Transcript Link")</f>
        <v>Transcript Link</v>
      </c>
    </row>
    <row r="214" ht="165" spans="1:13">
      <c r="A214" s="1" t="s">
        <v>1062</v>
      </c>
      <c r="B214" s="1" t="s">
        <v>13</v>
      </c>
      <c r="C214" s="4" t="s">
        <v>1063</v>
      </c>
      <c r="D214" s="1" t="s">
        <v>1064</v>
      </c>
      <c r="E214" s="1" t="s">
        <v>1065</v>
      </c>
      <c r="F214" s="4" t="s">
        <v>17</v>
      </c>
      <c r="G214" s="1" t="s">
        <v>18</v>
      </c>
      <c r="H214" s="1" t="s">
        <v>19</v>
      </c>
      <c r="I214" s="1" t="s">
        <v>20</v>
      </c>
      <c r="J214" s="1" t="s">
        <v>1066</v>
      </c>
      <c r="K214" s="1" t="s">
        <v>22</v>
      </c>
      <c r="L214" s="1" t="str">
        <f>HYPERLINK("https://files.afu.se/Downloads/Transcripts/Hidden%20Truth%20(Jim%20Breslo)/2018 08 21 - Hidden Truth Show - TRANS  Hidden Truth's Jim Breslo discuses AB 2943 on The Morning Answer 870AM_OPM8c5sBP_4 - transcript (automated).pdf","Transcript Link")</f>
        <v>Transcript Link</v>
      </c>
      <c r="M214" s="2" t="str">
        <f>HYPERLINK("https://files.afu.se/Downloads/Transcripts/Hidden%20Truth%20(Jim%20Breslo)/2018 08 21 - Hidden Truth Show - TRANS  Hidden Truth's Jim Breslo discuses AB 2943 on The Morning Answer 870AM_OPM8c5sBP_4 - transcript (automated).pdf","Transcript Link")</f>
        <v>Transcript Link</v>
      </c>
    </row>
    <row r="215" ht="300" spans="1:13">
      <c r="A215" s="1" t="s">
        <v>1067</v>
      </c>
      <c r="B215" s="1" t="s">
        <v>13</v>
      </c>
      <c r="C215" s="4" t="s">
        <v>1068</v>
      </c>
      <c r="D215" s="1" t="s">
        <v>1069</v>
      </c>
      <c r="E215" s="1" t="s">
        <v>1070</v>
      </c>
      <c r="F215" s="4" t="s">
        <v>17</v>
      </c>
      <c r="G215" s="1" t="s">
        <v>18</v>
      </c>
      <c r="H215" s="1" t="s">
        <v>19</v>
      </c>
      <c r="I215" s="1" t="s">
        <v>20</v>
      </c>
      <c r="J215" s="1" t="s">
        <v>1071</v>
      </c>
      <c r="K215" s="1" t="s">
        <v>22</v>
      </c>
      <c r="L215" s="1" t="str">
        <f>HYPERLINK("https://files.afu.se/Downloads/Transcripts/Hidden%20Truth%20(Jim%20Breslo)/2018 08 15 - Hidden Truth Show - TRANS  A Leading Expert on Conversion Therapy Explains How it Works_Oi6mGPFceg0 - transcript (automated).pdf","Transcript Link")</f>
        <v>Transcript Link</v>
      </c>
      <c r="M215" s="2" t="str">
        <f>HYPERLINK("https://files.afu.se/Downloads/Transcripts/Hidden%20Truth%20(Jim%20Breslo)/2018 08 15 - Hidden Truth Show - TRANS  A Leading Expert on Conversion Therapy Explains How it Works_Oi6mGPFceg0 - transcript (automated).pdf","Transcript Link")</f>
        <v>Transcript Link</v>
      </c>
    </row>
    <row r="216" ht="240" spans="1:13">
      <c r="A216" s="1" t="s">
        <v>1072</v>
      </c>
      <c r="B216" s="1" t="s">
        <v>13</v>
      </c>
      <c r="C216" s="4" t="s">
        <v>1073</v>
      </c>
      <c r="D216" s="1" t="s">
        <v>1074</v>
      </c>
      <c r="E216" s="1" t="s">
        <v>1075</v>
      </c>
      <c r="F216" s="4" t="s">
        <v>17</v>
      </c>
      <c r="G216" s="1" t="s">
        <v>18</v>
      </c>
      <c r="H216" s="1" t="s">
        <v>19</v>
      </c>
      <c r="I216" s="1" t="s">
        <v>20</v>
      </c>
      <c r="J216" s="1" t="s">
        <v>1076</v>
      </c>
      <c r="K216" s="1" t="s">
        <v>22</v>
      </c>
      <c r="L216" s="1" t="str">
        <f>HYPERLINK("https://files.afu.se/Downloads/Transcripts/Hidden%20Truth%20(Jim%20Breslo)/2018 08 11 - Hidden Truth Show - VEGAS  NEW Las Vegas Shooting   Shots Heard over Radio at 11 58pm_iWwd5c_3gYU - transcript (automated).pdf","Transcript Link")</f>
        <v>Transcript Link</v>
      </c>
      <c r="M216" s="2" t="str">
        <f>HYPERLINK("https://files.afu.se/Downloads/Transcripts/Hidden%20Truth%20(Jim%20Breslo)/2018 08 11 - Hidden Truth Show - VEGAS  NEW Las Vegas Shooting   Shots Heard over Radio at 11 58pm_iWwd5c_3gYU - transcript (automated).pdf","Transcript Link")</f>
        <v>Transcript Link</v>
      </c>
    </row>
    <row r="217" ht="300" spans="1:13">
      <c r="A217" s="1" t="s">
        <v>1077</v>
      </c>
      <c r="B217" s="1" t="s">
        <v>13</v>
      </c>
      <c r="C217" s="4" t="s">
        <v>1078</v>
      </c>
      <c r="D217" s="1" t="s">
        <v>1079</v>
      </c>
      <c r="E217" s="1" t="s">
        <v>1080</v>
      </c>
      <c r="F217" s="4" t="s">
        <v>17</v>
      </c>
      <c r="G217" s="1" t="s">
        <v>18</v>
      </c>
      <c r="H217" s="1" t="s">
        <v>19</v>
      </c>
      <c r="I217" s="1" t="s">
        <v>20</v>
      </c>
      <c r="J217" s="1" t="s">
        <v>1081</v>
      </c>
      <c r="K217" s="1" t="s">
        <v>22</v>
      </c>
      <c r="L217" s="1" t="str">
        <f>HYPERLINK("https://files.afu.se/Downloads/Transcripts/Hidden%20Truth%20(Jim%20Breslo)/2018 08 09 - Hidden Truth Show - TRANS  My Fraternity Brother Who Became My Sister, Part 3_tGFa9TRi8EU - transcript (automated).pdf","Transcript Link")</f>
        <v>Transcript Link</v>
      </c>
      <c r="M217" s="2" t="str">
        <f>HYPERLINK("https://files.afu.se/Downloads/Transcripts/Hidden%20Truth%20(Jim%20Breslo)/2018 08 09 - Hidden Truth Show - TRANS  My Fraternity Brother Who Became My Sister, Part 3_tGFa9TRi8EU - transcript (automated).pdf","Transcript Link")</f>
        <v>Transcript Link</v>
      </c>
    </row>
    <row r="218" ht="225" spans="1:13">
      <c r="A218" s="1" t="s">
        <v>1077</v>
      </c>
      <c r="B218" s="1" t="s">
        <v>13</v>
      </c>
      <c r="C218" s="4" t="s">
        <v>1082</v>
      </c>
      <c r="D218" s="1" t="s">
        <v>1083</v>
      </c>
      <c r="E218" s="1" t="s">
        <v>1084</v>
      </c>
      <c r="F218" s="4" t="s">
        <v>17</v>
      </c>
      <c r="G218" s="1" t="s">
        <v>18</v>
      </c>
      <c r="H218" s="1" t="s">
        <v>19</v>
      </c>
      <c r="I218" s="1" t="s">
        <v>20</v>
      </c>
      <c r="J218" s="1" t="s">
        <v>1085</v>
      </c>
      <c r="K218" s="1" t="s">
        <v>22</v>
      </c>
      <c r="L218" s="1" t="str">
        <f>HYPERLINK("https://files.afu.se/Downloads/Transcripts/Hidden%20Truth%20(Jim%20Breslo)/2018 08 09 - Hidden Truth Show - VEGAS  NEW Las Vegas Shooting   Body Cam Shows Officers Searching Underground Tunnel_cG1rT56WMNg - transcript (automated).pdf","Transcript Link")</f>
        <v>Transcript Link</v>
      </c>
      <c r="M218" s="2" t="str">
        <f>HYPERLINK("https://files.afu.se/Downloads/Transcripts/Hidden%20Truth%20(Jim%20Breslo)/2018 08 09 - Hidden Truth Show - VEGAS  NEW Las Vegas Shooting   Body Cam Shows Officers Searching Underground Tunnel_cG1rT56WMNg - transcript (automated).pdf","Transcript Link")</f>
        <v>Transcript Link</v>
      </c>
    </row>
    <row r="219" ht="270" spans="1:13">
      <c r="A219" s="1" t="s">
        <v>1086</v>
      </c>
      <c r="B219" s="1" t="s">
        <v>13</v>
      </c>
      <c r="C219" s="4" t="s">
        <v>1087</v>
      </c>
      <c r="D219" s="1" t="s">
        <v>1088</v>
      </c>
      <c r="E219" s="1" t="s">
        <v>1089</v>
      </c>
      <c r="F219" s="4" t="s">
        <v>17</v>
      </c>
      <c r="G219" s="1" t="s">
        <v>18</v>
      </c>
      <c r="H219" s="1" t="s">
        <v>19</v>
      </c>
      <c r="I219" s="1" t="s">
        <v>20</v>
      </c>
      <c r="J219" s="1" t="s">
        <v>1090</v>
      </c>
      <c r="K219" s="1" t="s">
        <v>22</v>
      </c>
      <c r="L219" s="1" t="str">
        <f>HYPERLINK("https://files.afu.se/Downloads/Transcripts/Hidden%20Truth%20(Jim%20Breslo)/2018 08 02 - Hidden Truth Show - TRANS  Incredible True Story of Woman Who Fully Transitions to Being a Man and Transitions Back_igq6tLmCYd0 - transcript (automated).pdf","Transcript Link")</f>
        <v>Transcript Link</v>
      </c>
      <c r="M219" s="2" t="str">
        <f>HYPERLINK("https://files.afu.se/Downloads/Transcripts/Hidden%20Truth%20(Jim%20Breslo)/2018 08 02 - Hidden Truth Show - TRANS  Incredible True Story of Woman Who Fully Transitions to Being a Man and Transitions Back_igq6tLmCYd0 - transcript (automated).pdf","Transcript Link")</f>
        <v>Transcript Link</v>
      </c>
    </row>
    <row r="220" ht="165" spans="1:13">
      <c r="A220" s="1" t="s">
        <v>1086</v>
      </c>
      <c r="B220" s="1" t="s">
        <v>13</v>
      </c>
      <c r="C220" s="4" t="s">
        <v>1091</v>
      </c>
      <c r="D220" s="1" t="s">
        <v>1092</v>
      </c>
      <c r="E220" s="1" t="s">
        <v>1093</v>
      </c>
      <c r="F220" s="4" t="s">
        <v>17</v>
      </c>
      <c r="G220" s="1" t="s">
        <v>18</v>
      </c>
      <c r="H220" s="1" t="s">
        <v>19</v>
      </c>
      <c r="I220" s="1" t="s">
        <v>20</v>
      </c>
      <c r="J220" s="1" t="s">
        <v>1094</v>
      </c>
      <c r="K220" s="1" t="s">
        <v>22</v>
      </c>
      <c r="L220" s="1" t="str">
        <f>HYPERLINK("https://files.afu.se/Downloads/Transcripts/Hidden%20Truth%20(Jim%20Breslo)/2018 08 02 - Hidden Truth Show - TRANS  Hidden Truth's Jim Breslo on 870AM Morning Answer_IP0ClRG44co - transcript (automated).pdf","Transcript Link")</f>
        <v>Transcript Link</v>
      </c>
      <c r="M220" s="2" t="str">
        <f>HYPERLINK("https://files.afu.se/Downloads/Transcripts/Hidden%20Truth%20(Jim%20Breslo)/2018 08 02 - Hidden Truth Show - TRANS  Hidden Truth's Jim Breslo on 870AM Morning Answer_IP0ClRG44co - transcript (automated).pdf","Transcript Link")</f>
        <v>Transcript Link</v>
      </c>
    </row>
    <row r="221" ht="300" spans="1:13">
      <c r="A221" s="1" t="s">
        <v>1095</v>
      </c>
      <c r="B221" s="1" t="s">
        <v>13</v>
      </c>
      <c r="C221" s="4" t="s">
        <v>1096</v>
      </c>
      <c r="D221" s="1" t="s">
        <v>1097</v>
      </c>
      <c r="E221" s="1" t="s">
        <v>1098</v>
      </c>
      <c r="F221" s="4" t="s">
        <v>17</v>
      </c>
      <c r="G221" s="1" t="s">
        <v>18</v>
      </c>
      <c r="H221" s="1" t="s">
        <v>19</v>
      </c>
      <c r="I221" s="1" t="s">
        <v>20</v>
      </c>
      <c r="J221" s="1" t="s">
        <v>1099</v>
      </c>
      <c r="K221" s="1" t="s">
        <v>22</v>
      </c>
      <c r="L221" s="1" t="str">
        <f>HYPERLINK("https://files.afu.se/Downloads/Transcripts/Hidden%20Truth%20(Jim%20Breslo)/2018 07 26 - Hidden Truth Show - TRANS  American College of Pediatricians President Michelle Cretella Says You are Not Born Trans_b0VyuJ_Ti38 - transcript (automated).pdf","Transcript Link")</f>
        <v>Transcript Link</v>
      </c>
      <c r="M221" s="2" t="str">
        <f>HYPERLINK("https://files.afu.se/Downloads/Transcripts/Hidden%20Truth%20(Jim%20Breslo)/2018 07 26 - Hidden Truth Show - TRANS  American College of Pediatricians President Michelle Cretella Says You are Not Born Trans_b0VyuJ_Ti38 - transcript (automated).pdf","Transcript Link")</f>
        <v>Transcript Link</v>
      </c>
    </row>
    <row r="222" ht="300" spans="1:13">
      <c r="A222" s="1" t="s">
        <v>1100</v>
      </c>
      <c r="B222" s="1" t="s">
        <v>13</v>
      </c>
      <c r="C222" s="4" t="s">
        <v>1101</v>
      </c>
      <c r="D222" s="1" t="s">
        <v>1102</v>
      </c>
      <c r="E222" s="1" t="s">
        <v>1103</v>
      </c>
      <c r="F222" s="4" t="s">
        <v>17</v>
      </c>
      <c r="G222" s="1" t="s">
        <v>18</v>
      </c>
      <c r="H222" s="1" t="s">
        <v>19</v>
      </c>
      <c r="I222" s="1" t="s">
        <v>20</v>
      </c>
      <c r="J222" s="1" t="s">
        <v>1104</v>
      </c>
      <c r="K222" s="1" t="s">
        <v>22</v>
      </c>
      <c r="L222" s="1" t="str">
        <f>HYPERLINK("https://files.afu.se/Downloads/Transcripts/Hidden%20Truth%20(Jim%20Breslo)/2018 07 23 - Hidden Truth Show - VEGAS  Vegas Officer Uses Toilet Washes Hands Before Heading to Shooter’s Room!_UzHFO0bgA2s - transcript (automated).pdf","Transcript Link")</f>
        <v>Transcript Link</v>
      </c>
      <c r="M222" s="2" t="str">
        <f>HYPERLINK("https://files.afu.se/Downloads/Transcripts/Hidden%20Truth%20(Jim%20Breslo)/2018 07 23 - Hidden Truth Show - VEGAS  Vegas Officer Uses Toilet Washes Hands Before Heading to Shooter’s Room!_UzHFO0bgA2s - transcript (automated).pdf","Transcript Link")</f>
        <v>Transcript Link</v>
      </c>
    </row>
    <row r="223" ht="345" spans="1:13">
      <c r="A223" s="1" t="s">
        <v>1100</v>
      </c>
      <c r="B223" s="1" t="s">
        <v>13</v>
      </c>
      <c r="C223" s="4" t="s">
        <v>1105</v>
      </c>
      <c r="D223" s="1" t="s">
        <v>1106</v>
      </c>
      <c r="E223" s="1" t="s">
        <v>1107</v>
      </c>
      <c r="F223" s="4" t="s">
        <v>17</v>
      </c>
      <c r="G223" s="1" t="s">
        <v>18</v>
      </c>
      <c r="H223" s="1" t="s">
        <v>19</v>
      </c>
      <c r="I223" s="1" t="s">
        <v>20</v>
      </c>
      <c r="J223" s="1" t="s">
        <v>1108</v>
      </c>
      <c r="K223" s="1" t="s">
        <v>22</v>
      </c>
      <c r="L223" s="1" t="str">
        <f>HYPERLINK("https://files.afu.se/Downloads/Transcripts/Hidden%20Truth%20(Jim%20Breslo)/2018 07 23 - Hidden Truth Show - VEGAS  Las Vegas Shooter Stephen Paddock’s Wild Mandalay Bay Sex Party_wJDG0tj8YG8 - transcript (automated).pdf","Transcript Link")</f>
        <v>Transcript Link</v>
      </c>
      <c r="M223" s="2" t="str">
        <f>HYPERLINK("https://files.afu.se/Downloads/Transcripts/Hidden%20Truth%20(Jim%20Breslo)/2018 07 23 - Hidden Truth Show - VEGAS  Las Vegas Shooter Stephen Paddock’s Wild Mandalay Bay Sex Party_wJDG0tj8YG8 - transcript (automated).pdf","Transcript Link")</f>
        <v>Transcript Link</v>
      </c>
    </row>
    <row r="224" ht="225" spans="1:13">
      <c r="A224" s="1" t="s">
        <v>1100</v>
      </c>
      <c r="B224" s="1" t="s">
        <v>13</v>
      </c>
      <c r="C224" s="4" t="s">
        <v>1109</v>
      </c>
      <c r="D224" s="1" t="s">
        <v>1110</v>
      </c>
      <c r="E224" s="1" t="s">
        <v>1111</v>
      </c>
      <c r="F224" s="4" t="s">
        <v>17</v>
      </c>
      <c r="G224" s="1" t="s">
        <v>18</v>
      </c>
      <c r="H224" s="1" t="s">
        <v>19</v>
      </c>
      <c r="I224" s="1" t="s">
        <v>20</v>
      </c>
      <c r="J224" s="1" t="s">
        <v>1112</v>
      </c>
      <c r="K224" s="1" t="s">
        <v>22</v>
      </c>
      <c r="L224" s="1" t="str">
        <f>HYPERLINK("https://files.afu.se/Downloads/Transcripts/Hidden%20Truth%20(Jim%20Breslo)/2018 07 23 - Hidden Truth Show - Transgender Movement Ep. 2 Preview  Transgender Rocker Sabrina Richmond   Is Steven Tyler Trans _5rYk_a6Vc3M - transcript (automated).pdf","Transcript Link")</f>
        <v>Transcript Link</v>
      </c>
      <c r="M224" s="2" t="str">
        <f>HYPERLINK("https://files.afu.se/Downloads/Transcripts/Hidden%20Truth%20(Jim%20Breslo)/2018 07 23 - Hidden Truth Show - Transgender Movement Ep. 2 Preview  Transgender Rocker Sabrina Richmond   Is Steven Tyler Trans _5rYk_a6Vc3M - transcript (automated).pdf","Transcript Link")</f>
        <v>Transcript Link</v>
      </c>
    </row>
    <row r="225" ht="225" spans="1:13">
      <c r="A225" s="1" t="s">
        <v>1113</v>
      </c>
      <c r="B225" s="1" t="s">
        <v>13</v>
      </c>
      <c r="C225" s="4" t="s">
        <v>1114</v>
      </c>
      <c r="D225" s="1" t="s">
        <v>1115</v>
      </c>
      <c r="E225" s="1" t="s">
        <v>1116</v>
      </c>
      <c r="F225" s="4" t="s">
        <v>17</v>
      </c>
      <c r="G225" s="1" t="s">
        <v>18</v>
      </c>
      <c r="H225" s="1" t="s">
        <v>19</v>
      </c>
      <c r="I225" s="1" t="s">
        <v>20</v>
      </c>
      <c r="J225" s="1" t="s">
        <v>1117</v>
      </c>
      <c r="K225" s="1" t="s">
        <v>22</v>
      </c>
      <c r="L225" s="1" t="str">
        <f>HYPERLINK("https://files.afu.se/Downloads/Transcripts/Hidden%20Truth%20(Jim%20Breslo)/2018 07 19 - Hidden Truth Show - VEGAS  Exclusive Uncut Interview w  Video of Las Vegas Shooter's Brother Bruce Paddock_FHi-iGRP8nw - transcript (automated).pdf","Transcript Link")</f>
        <v>Transcript Link</v>
      </c>
      <c r="M225" s="2" t="str">
        <f>HYPERLINK("https://files.afu.se/Downloads/Transcripts/Hidden%20Truth%20(Jim%20Breslo)/2018 07 19 - Hidden Truth Show - VEGAS  Exclusive Uncut Interview w  Video of Las Vegas Shooter's Brother Bruce Paddock_FHi-iGRP8nw - transcript (automated).pdf","Transcript Link")</f>
        <v>Transcript Link</v>
      </c>
    </row>
    <row r="226" ht="360" spans="1:13">
      <c r="A226" s="1" t="s">
        <v>1118</v>
      </c>
      <c r="B226" s="1" t="s">
        <v>13</v>
      </c>
      <c r="C226" s="4" t="s">
        <v>1119</v>
      </c>
      <c r="D226" s="1" t="s">
        <v>1120</v>
      </c>
      <c r="E226" s="1" t="s">
        <v>1121</v>
      </c>
      <c r="F226" s="4" t="s">
        <v>17</v>
      </c>
      <c r="G226" s="1" t="s">
        <v>18</v>
      </c>
      <c r="H226" s="1" t="s">
        <v>19</v>
      </c>
      <c r="I226" s="1" t="s">
        <v>20</v>
      </c>
      <c r="J226" s="1" t="s">
        <v>1122</v>
      </c>
      <c r="K226" s="1" t="s">
        <v>22</v>
      </c>
      <c r="L226" s="1" t="str">
        <f>HYPERLINK("https://files.afu.se/Downloads/Transcripts/Hidden%20Truth%20(Jim%20Breslo)/2018 07 17 - Hidden Truth Show - Las Vegas Police Pursuit Shooting  Shocking Full Bodycam Video!_Nn4jtm6Tuu4 - transcript (automated).pdf","Transcript Link")</f>
        <v>Transcript Link</v>
      </c>
      <c r="M226" s="2" t="str">
        <f>HYPERLINK("https://files.afu.se/Downloads/Transcripts/Hidden%20Truth%20(Jim%20Breslo)/2018 07 17 - Hidden Truth Show - Las Vegas Police Pursuit Shooting  Shocking Full Bodycam Video!_Nn4jtm6Tuu4 - transcript (automated).pdf","Transcript Link")</f>
        <v>Transcript Link</v>
      </c>
    </row>
    <row r="227" ht="360" spans="1:13">
      <c r="A227" s="1" t="s">
        <v>1123</v>
      </c>
      <c r="B227" s="1" t="s">
        <v>13</v>
      </c>
      <c r="C227" s="4" t="s">
        <v>1124</v>
      </c>
      <c r="D227" s="1" t="s">
        <v>1125</v>
      </c>
      <c r="E227" s="1" t="s">
        <v>1126</v>
      </c>
      <c r="F227" s="4" t="s">
        <v>17</v>
      </c>
      <c r="G227" s="1" t="s">
        <v>18</v>
      </c>
      <c r="H227" s="1" t="s">
        <v>19</v>
      </c>
      <c r="I227" s="1" t="s">
        <v>20</v>
      </c>
      <c r="J227" s="1" t="s">
        <v>1127</v>
      </c>
      <c r="K227" s="1" t="s">
        <v>22</v>
      </c>
      <c r="L227" s="1" t="str">
        <f>HYPERLINK("https://files.afu.se/Downloads/Transcripts/Hidden%20Truth%20(Jim%20Breslo)/2018 07 15 - Hidden Truth Show - Transgender Movement  My Fraternity Brother Who Became My Sister, Part 1 - Hidden Truth Show_MK_-ITE4gVE - transcript (automated).pdf","Transcript Link")</f>
        <v>Transcript Link</v>
      </c>
      <c r="M227" s="2" t="str">
        <f>HYPERLINK("https://files.afu.se/Downloads/Transcripts/Hidden%20Truth%20(Jim%20Breslo)/2018 07 15 - Hidden Truth Show - Transgender Movement  My Fraternity Brother Who Became My Sister, Part 1 - Hidden Truth Show_MK_-ITE4gVE - transcript (automated).pdf","Transcript Link")</f>
        <v>Transcript Link</v>
      </c>
    </row>
    <row r="228" ht="135" spans="1:13">
      <c r="A228" s="1" t="s">
        <v>1128</v>
      </c>
      <c r="B228" s="1" t="s">
        <v>13</v>
      </c>
      <c r="C228" s="4" t="s">
        <v>1129</v>
      </c>
      <c r="D228" s="1" t="s">
        <v>1130</v>
      </c>
      <c r="E228" s="1" t="s">
        <v>1131</v>
      </c>
      <c r="F228" s="4" t="s">
        <v>17</v>
      </c>
      <c r="G228" s="1" t="s">
        <v>18</v>
      </c>
      <c r="H228" s="1" t="s">
        <v>19</v>
      </c>
      <c r="I228" s="1" t="s">
        <v>20</v>
      </c>
      <c r="J228" s="1" t="s">
        <v>1132</v>
      </c>
      <c r="K228" s="1" t="s">
        <v>22</v>
      </c>
      <c r="L228" s="1" t="str">
        <f>HYPERLINK("https://files.afu.se/Downloads/Transcripts/Hidden%20Truth%20(Jim%20Breslo)/2018 06 30 - Hidden Truth Show - VEGAS  Hidden Truth's Jim Breslo 2nd Appearance on KFI - John and Ken Show 062918_8nLpOe3desw - transcript (automated).pdf","Transcript Link")</f>
        <v>Transcript Link</v>
      </c>
      <c r="M228" s="2" t="str">
        <f>HYPERLINK("https://files.afu.se/Downloads/Transcripts/Hidden%20Truth%20(Jim%20Breslo)/2018 06 30 - Hidden Truth Show - VEGAS  Hidden Truth's Jim Breslo 2nd Appearance on KFI - John and Ken Show 062918_8nLpOe3desw - transcript (automated).pdf","Transcript Link")</f>
        <v>Transcript Link</v>
      </c>
    </row>
    <row r="229" ht="135" spans="1:13">
      <c r="A229" s="1" t="s">
        <v>1133</v>
      </c>
      <c r="B229" s="1" t="s">
        <v>13</v>
      </c>
      <c r="C229" s="4" t="s">
        <v>1134</v>
      </c>
      <c r="D229" s="1" t="s">
        <v>1135</v>
      </c>
      <c r="E229" s="1" t="s">
        <v>1136</v>
      </c>
      <c r="F229" s="4" t="s">
        <v>17</v>
      </c>
      <c r="G229" s="1" t="s">
        <v>18</v>
      </c>
      <c r="H229" s="1" t="s">
        <v>19</v>
      </c>
      <c r="I229" s="1" t="s">
        <v>20</v>
      </c>
      <c r="J229" s="1" t="s">
        <v>1137</v>
      </c>
      <c r="K229" s="1" t="s">
        <v>22</v>
      </c>
      <c r="L229" s="1" t="str">
        <f>HYPERLINK("https://files.afu.se/Downloads/Transcripts/Hidden%20Truth%20(Jim%20Breslo)/2018 06 28 - Hidden Truth Show - VEGAS  Elvis Monroe - The Fight Live Acoustic Version on Hidden Truth Show Podcast_IWwIcSyScj0 - transcript (automated).pdf","Transcript Link")</f>
        <v>Transcript Link</v>
      </c>
      <c r="M229" s="2" t="str">
        <f>HYPERLINK("https://files.afu.se/Downloads/Transcripts/Hidden%20Truth%20(Jim%20Breslo)/2018 06 28 - Hidden Truth Show - VEGAS  Elvis Monroe - The Fight Live Acoustic Version on Hidden Truth Show Podcast_IWwIcSyScj0 - transcript (automated).pdf","Transcript Link")</f>
        <v>Transcript Link</v>
      </c>
    </row>
    <row r="230" ht="409.5" spans="1:13">
      <c r="A230" s="1" t="s">
        <v>1138</v>
      </c>
      <c r="B230" s="1" t="s">
        <v>13</v>
      </c>
      <c r="C230" s="4" t="s">
        <v>1139</v>
      </c>
      <c r="D230" s="1" t="s">
        <v>1140</v>
      </c>
      <c r="E230" s="1" t="s">
        <v>1141</v>
      </c>
      <c r="F230" s="4" t="s">
        <v>17</v>
      </c>
      <c r="G230" s="1" t="s">
        <v>18</v>
      </c>
      <c r="H230" s="1" t="s">
        <v>19</v>
      </c>
      <c r="I230" s="1" t="s">
        <v>20</v>
      </c>
      <c r="J230" s="1" t="s">
        <v>1142</v>
      </c>
      <c r="K230" s="1" t="s">
        <v>22</v>
      </c>
      <c r="L230" s="1" t="str">
        <f>HYPERLINK("https://files.afu.se/Downloads/Transcripts/Hidden%20Truth%20(Jim%20Breslo)/2018 05 03 - Hidden Truth Show - VEGAS  Stephen Paddock's Mandalay Bay hotel room  Las Vegas body cam footage Hidden Truth_lqTg0XlYnQY - transcript (automated).pdf","Transcript Link")</f>
        <v>Transcript Link</v>
      </c>
      <c r="M230" s="2" t="str">
        <f>HYPERLINK("https://files.afu.se/Downloads/Transcripts/Hidden%20Truth%20(Jim%20Breslo)/2018 05 03 - Hidden Truth Show - VEGAS  Stephen Paddock's Mandalay Bay hotel room  Las Vegas body cam footage Hidden Truth_lqTg0XlYnQY - transcript (automated).pdf","Transcript Link")</f>
        <v>Transcript Link</v>
      </c>
    </row>
    <row r="231" ht="150" spans="1:13">
      <c r="A231" s="1" t="s">
        <v>1143</v>
      </c>
      <c r="B231" s="1" t="s">
        <v>13</v>
      </c>
      <c r="C231" s="4" t="s">
        <v>1144</v>
      </c>
      <c r="D231" s="1" t="s">
        <v>1145</v>
      </c>
      <c r="E231" s="1" t="s">
        <v>1146</v>
      </c>
      <c r="F231" s="4" t="s">
        <v>17</v>
      </c>
      <c r="G231" s="1" t="s">
        <v>18</v>
      </c>
      <c r="H231" s="1" t="s">
        <v>19</v>
      </c>
      <c r="I231" s="1" t="s">
        <v>20</v>
      </c>
      <c r="J231" s="1" t="s">
        <v>1147</v>
      </c>
      <c r="K231" s="1" t="s">
        <v>22</v>
      </c>
      <c r="L231" s="1" t="str">
        <f>HYPERLINK("https://files.afu.se/Downloads/Transcripts/Hidden%20Truth%20(Jim%20Breslo)/2018 04 05 - Hidden Truth Show - VEGAS  Hidden Truth's Jim Breslo on KFI - John and Ken Show_bmzjNX0Ssns - transcript (automated).pdf","Transcript Link")</f>
        <v>Transcript Link</v>
      </c>
      <c r="M231" s="2" t="str">
        <f>HYPERLINK("https://files.afu.se/Downloads/Transcripts/Hidden%20Truth%20(Jim%20Breslo)/2018 04 05 - Hidden Truth Show - VEGAS  Hidden Truth's Jim Breslo on KFI - John and Ken Show_bmzjNX0Ssns - transcript (automated).pdf","Transcript Link")</f>
        <v>Transcript Link</v>
      </c>
    </row>
    <row r="232" ht="135" spans="1:13">
      <c r="A232" s="1" t="s">
        <v>1143</v>
      </c>
      <c r="B232" s="1" t="s">
        <v>13</v>
      </c>
      <c r="C232" s="4" t="s">
        <v>1148</v>
      </c>
      <c r="D232" s="1" t="s">
        <v>1149</v>
      </c>
      <c r="E232" s="1" t="s">
        <v>1150</v>
      </c>
      <c r="F232" s="4" t="s">
        <v>17</v>
      </c>
      <c r="G232" s="1" t="s">
        <v>18</v>
      </c>
      <c r="H232" s="1" t="s">
        <v>19</v>
      </c>
      <c r="I232" s="1" t="s">
        <v>20</v>
      </c>
      <c r="J232" s="1" t="s">
        <v>1151</v>
      </c>
      <c r="K232" s="1" t="s">
        <v>22</v>
      </c>
      <c r="L232" s="1" t="str">
        <f>HYPERLINK("https://files.afu.se/Downloads/Transcripts/Hidden%20Truth%20(Jim%20Breslo)/2018 04 05 - Hidden Truth Show - VEGAS  Hidden Truth Jim Breslo CNN HLN Michaela Las Vegas Shooting Paddock_Ozbr6wX5h6o - transcript (automated).pdf","Transcript Link")</f>
        <v>Transcript Link</v>
      </c>
      <c r="M232" s="2" t="str">
        <f>HYPERLINK("https://files.afu.se/Downloads/Transcripts/Hidden%20Truth%20(Jim%20Breslo)/2018 04 05 - Hidden Truth Show - VEGAS  Hidden Truth Jim Breslo CNN HLN Michaela Las Vegas Shooting Paddock_Ozbr6wX5h6o - transcript (automated).pdf","Transcript Link")</f>
        <v>Transcript Link</v>
      </c>
    </row>
    <row r="233" ht="135" spans="1:13">
      <c r="A233" s="1" t="s">
        <v>1143</v>
      </c>
      <c r="B233" s="1" t="s">
        <v>13</v>
      </c>
      <c r="C233" s="4" t="s">
        <v>1152</v>
      </c>
      <c r="D233" s="1" t="s">
        <v>1153</v>
      </c>
      <c r="E233" s="1" t="s">
        <v>1154</v>
      </c>
      <c r="F233" s="4" t="s">
        <v>17</v>
      </c>
      <c r="G233" s="1" t="s">
        <v>18</v>
      </c>
      <c r="H233" s="1" t="s">
        <v>19</v>
      </c>
      <c r="I233" s="1" t="s">
        <v>20</v>
      </c>
      <c r="J233" s="1" t="s">
        <v>1155</v>
      </c>
      <c r="K233" s="1" t="s">
        <v>22</v>
      </c>
      <c r="L233" s="1" t="str">
        <f>HYPERLINK("https://files.afu.se/Downloads/Transcripts/Hidden%20Truth%20(Jim%20Breslo)/2018 04 05 - Hidden Truth Show - VEGAS  Host Jim Breslo on Fox 11 Five O'Clock News_dtTxdT1sEIc - transcript (automated).pdf","Transcript Link")</f>
        <v>Transcript Link</v>
      </c>
      <c r="M233" s="2" t="str">
        <f>HYPERLINK("https://files.afu.se/Downloads/Transcripts/Hidden%20Truth%20(Jim%20Breslo)/2018 04 05 - Hidden Truth Show - VEGAS  Host Jim Breslo on Fox 11 Five O'Clock News_dtTxdT1sEIc - transcript (automated).pdf","Transcript Link")</f>
        <v>Transcript Link</v>
      </c>
    </row>
    <row r="234" ht="409.5" spans="1:13">
      <c r="A234" s="1" t="s">
        <v>1156</v>
      </c>
      <c r="B234" s="1" t="s">
        <v>13</v>
      </c>
      <c r="C234" s="4" t="s">
        <v>1157</v>
      </c>
      <c r="D234" s="1" t="s">
        <v>1158</v>
      </c>
      <c r="E234" s="1" t="s">
        <v>1159</v>
      </c>
      <c r="F234" s="4" t="s">
        <v>17</v>
      </c>
      <c r="G234" s="1" t="s">
        <v>18</v>
      </c>
      <c r="H234" s="1" t="s">
        <v>19</v>
      </c>
      <c r="I234" s="1" t="s">
        <v>20</v>
      </c>
      <c r="J234" s="1" t="s">
        <v>1160</v>
      </c>
      <c r="K234" s="1" t="s">
        <v>22</v>
      </c>
      <c r="L234" s="1" t="str">
        <f>HYPERLINK("https://files.afu.se/Downloads/Transcripts/Hidden%20Truth%20(Jim%20Breslo)/2018 03 26 - Hidden Truth Show - VEGAS  Hidden Truth Show Bruce Paddock - Hookers And Coke_6VgioQ8ntXY - transcript (automated).pdf","Transcript Link")</f>
        <v>Transcript Link</v>
      </c>
      <c r="M234" s="2" t="str">
        <f>HYPERLINK("https://files.afu.se/Downloads/Transcripts/Hidden%20Truth%20(Jim%20Breslo)/2018 03 26 - Hidden Truth Show - VEGAS  Hidden Truth Show Bruce Paddock - Hookers And Coke_6VgioQ8ntXY - transcript (automated).pdf","Transcript Link")</f>
        <v>Transcript Link</v>
      </c>
    </row>
    <row r="235" ht="409.5" spans="1:13">
      <c r="A235" s="1" t="s">
        <v>1156</v>
      </c>
      <c r="B235" s="1" t="s">
        <v>13</v>
      </c>
      <c r="C235" s="4" t="s">
        <v>1161</v>
      </c>
      <c r="D235" s="1" t="s">
        <v>1162</v>
      </c>
      <c r="E235" s="1" t="s">
        <v>1163</v>
      </c>
      <c r="F235" s="4" t="s">
        <v>17</v>
      </c>
      <c r="G235" s="1" t="s">
        <v>18</v>
      </c>
      <c r="H235" s="1" t="s">
        <v>19</v>
      </c>
      <c r="I235" s="1" t="s">
        <v>20</v>
      </c>
      <c r="J235" s="1" t="s">
        <v>1164</v>
      </c>
      <c r="K235" s="1" t="s">
        <v>22</v>
      </c>
      <c r="L235" s="1" t="str">
        <f>HYPERLINK("https://files.afu.se/Downloads/Transcripts/Hidden%20Truth%20(Jim%20Breslo)/2018 03 26 - Hidden Truth Show - VEGAS  Hidden Truth Show Bruce Paddock - Him And His Guns_jwVZYvphTwQ - transcript (automated).pdf","Transcript Link")</f>
        <v>Transcript Link</v>
      </c>
      <c r="M235" s="2" t="str">
        <f>HYPERLINK("https://files.afu.se/Downloads/Transcripts/Hidden%20Truth%20(Jim%20Breslo)/2018 03 26 - Hidden Truth Show - VEGAS  Hidden Truth Show Bruce Paddock - Him And His Guns_jwVZYvphTwQ - transcript (automated).pdf","Transcript Link")</f>
        <v>Transcript Link</v>
      </c>
    </row>
    <row r="236" ht="409.5" spans="1:13">
      <c r="A236" s="1" t="s">
        <v>1165</v>
      </c>
      <c r="B236" s="1" t="s">
        <v>13</v>
      </c>
      <c r="C236" s="4" t="s">
        <v>1166</v>
      </c>
      <c r="D236" s="1" t="s">
        <v>1167</v>
      </c>
      <c r="E236" s="1" t="s">
        <v>1168</v>
      </c>
      <c r="F236" s="4" t="s">
        <v>17</v>
      </c>
      <c r="G236" s="1" t="s">
        <v>18</v>
      </c>
      <c r="H236" s="1" t="s">
        <v>19</v>
      </c>
      <c r="I236" s="1" t="s">
        <v>20</v>
      </c>
      <c r="J236" s="1" t="s">
        <v>1169</v>
      </c>
      <c r="K236" s="1" t="s">
        <v>22</v>
      </c>
      <c r="L236" s="1" t="str">
        <f>HYPERLINK("https://files.afu.se/Downloads/Transcripts/Hidden%20Truth%20(Jim%20Breslo)/2018 03 25 - Hidden Truth Show - VEGAS  Fox News  Las Vegas Shooter's Brother Bruce Paddock Breaks Silence, Reveals Motive_ayfTCofE-zc - transcript (automated).pdf","Transcript Link")</f>
        <v>Transcript Link</v>
      </c>
      <c r="M236" s="2" t="str">
        <f>HYPERLINK("https://files.afu.se/Downloads/Transcripts/Hidden%20Truth%20(Jim%20Breslo)/2018 03 25 - Hidden Truth Show - VEGAS  Fox News  Las Vegas Shooter's Brother Bruce Paddock Breaks Silence, Reveals Motive_ayfTCofE-zc - transcript (automated).pdf","Transcript Link")</f>
        <v>Transcript Link</v>
      </c>
    </row>
    <row r="237" ht="165" spans="1:13">
      <c r="A237" s="1" t="s">
        <v>1170</v>
      </c>
      <c r="B237" s="1" t="s">
        <v>13</v>
      </c>
      <c r="C237" s="4" t="s">
        <v>1171</v>
      </c>
      <c r="D237" s="1" t="s">
        <v>1172</v>
      </c>
      <c r="E237" s="1" t="s">
        <v>1173</v>
      </c>
      <c r="F237" s="4" t="s">
        <v>17</v>
      </c>
      <c r="G237" s="1" t="s">
        <v>18</v>
      </c>
      <c r="H237" s="1" t="s">
        <v>19</v>
      </c>
      <c r="I237" s="1" t="s">
        <v>20</v>
      </c>
      <c r="J237" s="1" t="s">
        <v>1174</v>
      </c>
      <c r="K237" s="1" t="s">
        <v>22</v>
      </c>
      <c r="L237" s="1" t="str">
        <f>HYPERLINK("https://files.afu.se/Downloads/Transcripts/Hidden%20Truth%20(Jim%20Breslo)/2018 03 24 - Hidden Truth Show - VEGAS  Laura Loomer on Hidden Truth Podcast -  Shooter Did Not Act Alone _IwcVvmIlAkg - transcript (automated).pdf","Transcript Link")</f>
        <v>Transcript Link</v>
      </c>
      <c r="M237" s="2" t="str">
        <f>HYPERLINK("https://files.afu.se/Downloads/Transcripts/Hidden%20Truth%20(Jim%20Breslo)/2018 03 24 - Hidden Truth Show - VEGAS  Laura Loomer on Hidden Truth Podcast -  Shooter Did Not Act Alone _IwcVvmIlAkg - transcript (automated).pdf","Transcript Link")</f>
        <v>Transcript Link</v>
      </c>
    </row>
    <row r="238" ht="225" spans="1:13">
      <c r="A238" s="1" t="s">
        <v>1170</v>
      </c>
      <c r="B238" s="1" t="s">
        <v>13</v>
      </c>
      <c r="C238" s="4" t="s">
        <v>1175</v>
      </c>
      <c r="D238" s="1" t="s">
        <v>1176</v>
      </c>
      <c r="E238" s="1" t="s">
        <v>1177</v>
      </c>
      <c r="F238" s="4" t="s">
        <v>17</v>
      </c>
      <c r="G238" s="1" t="s">
        <v>18</v>
      </c>
      <c r="H238" s="1" t="s">
        <v>19</v>
      </c>
      <c r="I238" s="1" t="s">
        <v>20</v>
      </c>
      <c r="J238" s="1" t="s">
        <v>1178</v>
      </c>
      <c r="K238" s="1" t="s">
        <v>22</v>
      </c>
      <c r="L238" s="1" t="str">
        <f>HYPERLINK("https://files.afu.se/Downloads/Transcripts/Hidden%20Truth%20(Jim%20Breslo)/2018 03 24 - Hidden Truth Show - VEGAS  Episode 5 Clip  Interview with Bruce Paddock, Brother of Alleged Shooter_cilkkTmfQf0 - transcript (automated).pdf","Transcript Link")</f>
        <v>Transcript Link</v>
      </c>
      <c r="M238" s="2" t="str">
        <f>HYPERLINK("https://files.afu.se/Downloads/Transcripts/Hidden%20Truth%20(Jim%20Breslo)/2018 03 24 - Hidden Truth Show - VEGAS  Episode 5 Clip  Interview with Bruce Paddock, Brother of Alleged Shooter_cilkkTmfQf0 - transcript (automated).pdf","Transcript Link")</f>
        <v>Transcript Link</v>
      </c>
    </row>
  </sheetData>
  <hyperlinks>
    <hyperlink ref="C2" r:id="rId1" display="https://youtu.be/mdDK4kNS5JI"/>
    <hyperlink ref="F2" r:id="rId2" display="https://files.afu.se/Downloads/Transcripts/Hidden%20Truth%20(Jim%20Breslo)/"/>
    <hyperlink ref="C3" r:id="rId3" display="https://youtu.be/701rF0y55X8"/>
    <hyperlink ref="F3" r:id="rId2" display="https://files.afu.se/Downloads/Transcripts/Hidden%20Truth%20(Jim%20Breslo)/"/>
    <hyperlink ref="C4" r:id="rId4" display="https://youtu.be/lXbCF1aiPbI"/>
    <hyperlink ref="F4" r:id="rId2" display="https://files.afu.se/Downloads/Transcripts/Hidden%20Truth%20(Jim%20Breslo)/"/>
    <hyperlink ref="C5" r:id="rId5" display="https://youtu.be/0WWA3A54yvo"/>
    <hyperlink ref="F5" r:id="rId2" display="https://files.afu.se/Downloads/Transcripts/Hidden%20Truth%20(Jim%20Breslo)/"/>
    <hyperlink ref="C6" r:id="rId6" display="https://youtu.be/l-qJWOc8O4g"/>
    <hyperlink ref="F6" r:id="rId2" display="https://files.afu.se/Downloads/Transcripts/Hidden%20Truth%20(Jim%20Breslo)/"/>
    <hyperlink ref="C7" r:id="rId7" display="https://youtu.be/ww_RJsogTiI"/>
    <hyperlink ref="F7" r:id="rId2" display="https://files.afu.se/Downloads/Transcripts/Hidden%20Truth%20(Jim%20Breslo)/"/>
    <hyperlink ref="C8" r:id="rId8" display="https://youtu.be/TRKqG8NgTLo"/>
    <hyperlink ref="F8" r:id="rId2" display="https://files.afu.se/Downloads/Transcripts/Hidden%20Truth%20(Jim%20Breslo)/"/>
    <hyperlink ref="C9" r:id="rId9" display="https://youtu.be/mBARLF0-hOs"/>
    <hyperlink ref="F9" r:id="rId2" display="https://files.afu.se/Downloads/Transcripts/Hidden%20Truth%20(Jim%20Breslo)/"/>
    <hyperlink ref="C10" r:id="rId10" display="https://youtu.be/XT51r110iFs"/>
    <hyperlink ref="F10" r:id="rId2" display="https://files.afu.se/Downloads/Transcripts/Hidden%20Truth%20(Jim%20Breslo)/"/>
    <hyperlink ref="C11" r:id="rId11" display="https://youtu.be/AZwaKgtOo4Q"/>
    <hyperlink ref="F11" r:id="rId2" display="https://files.afu.se/Downloads/Transcripts/Hidden%20Truth%20(Jim%20Breslo)/"/>
    <hyperlink ref="C12" r:id="rId12" display="https://youtu.be/xIInzWKJWOY"/>
    <hyperlink ref="F12" r:id="rId2" display="https://files.afu.se/Downloads/Transcripts/Hidden%20Truth%20(Jim%20Breslo)/"/>
    <hyperlink ref="C13" r:id="rId13" display="https://youtu.be/_Z9TPiIgFnk"/>
    <hyperlink ref="F13" r:id="rId2" display="https://files.afu.se/Downloads/Transcripts/Hidden%20Truth%20(Jim%20Breslo)/"/>
    <hyperlink ref="C14" r:id="rId14" display="https://youtu.be/w5nu5E4uvRI"/>
    <hyperlink ref="F14" r:id="rId2" display="https://files.afu.se/Downloads/Transcripts/Hidden%20Truth%20(Jim%20Breslo)/"/>
    <hyperlink ref="C15" r:id="rId15" display="https://youtu.be/SEAUnwgMnnM"/>
    <hyperlink ref="F15" r:id="rId2" display="https://files.afu.se/Downloads/Transcripts/Hidden%20Truth%20(Jim%20Breslo)/"/>
    <hyperlink ref="C16" r:id="rId16" display="https://youtu.be/B6Uhvn3HSMc"/>
    <hyperlink ref="F16" r:id="rId2" display="https://files.afu.se/Downloads/Transcripts/Hidden%20Truth%20(Jim%20Breslo)/"/>
    <hyperlink ref="C17" r:id="rId17" display="https://youtu.be/uhSvEwfHH4g"/>
    <hyperlink ref="F17" r:id="rId2" display="https://files.afu.se/Downloads/Transcripts/Hidden%20Truth%20(Jim%20Breslo)/"/>
    <hyperlink ref="C18" r:id="rId18" display="https://youtu.be/miAIQE5j4q4"/>
    <hyperlink ref="F18" r:id="rId2" display="https://files.afu.se/Downloads/Transcripts/Hidden%20Truth%20(Jim%20Breslo)/"/>
    <hyperlink ref="C19" r:id="rId19" display="https://youtu.be/ZhnIxnIcnwQ"/>
    <hyperlink ref="F19" r:id="rId2" display="https://files.afu.se/Downloads/Transcripts/Hidden%20Truth%20(Jim%20Breslo)/"/>
    <hyperlink ref="C20" r:id="rId20" display="https://youtu.be/cGDAn1yhoYw"/>
    <hyperlink ref="F20" r:id="rId2" display="https://files.afu.se/Downloads/Transcripts/Hidden%20Truth%20(Jim%20Breslo)/"/>
    <hyperlink ref="C21" r:id="rId21" display="https://youtu.be/Nl1E9hYexh0"/>
    <hyperlink ref="F21" r:id="rId2" display="https://files.afu.se/Downloads/Transcripts/Hidden%20Truth%20(Jim%20Breslo)/"/>
    <hyperlink ref="C22" r:id="rId22" display="https://youtu.be/vN7Y95M8WHc"/>
    <hyperlink ref="F22" r:id="rId2" display="https://files.afu.se/Downloads/Transcripts/Hidden%20Truth%20(Jim%20Breslo)/"/>
    <hyperlink ref="C23" r:id="rId23" display="https://youtu.be/_YWmrAIuO9M"/>
    <hyperlink ref="F23" r:id="rId2" display="https://files.afu.se/Downloads/Transcripts/Hidden%20Truth%20(Jim%20Breslo)/"/>
    <hyperlink ref="C24" r:id="rId24" display="https://youtu.be/5aj9N27bfXk"/>
    <hyperlink ref="F24" r:id="rId2" display="https://files.afu.se/Downloads/Transcripts/Hidden%20Truth%20(Jim%20Breslo)/"/>
    <hyperlink ref="C25" r:id="rId25" display="https://youtu.be/AuXsY2cqXMo"/>
    <hyperlink ref="F25" r:id="rId2" display="https://files.afu.se/Downloads/Transcripts/Hidden%20Truth%20(Jim%20Breslo)/"/>
    <hyperlink ref="C26" r:id="rId26" display="https://youtu.be/N7DW4l_ZgWs"/>
    <hyperlink ref="F26" r:id="rId2" display="https://files.afu.se/Downloads/Transcripts/Hidden%20Truth%20(Jim%20Breslo)/"/>
    <hyperlink ref="C27" r:id="rId27" display="https://youtu.be/9ZIa5pplXBE"/>
    <hyperlink ref="F27" r:id="rId2" display="https://files.afu.se/Downloads/Transcripts/Hidden%20Truth%20(Jim%20Breslo)/"/>
    <hyperlink ref="C28" r:id="rId28" display="https://youtu.be/yxjRYLPWcm0"/>
    <hyperlink ref="F28" r:id="rId2" display="https://files.afu.se/Downloads/Transcripts/Hidden%20Truth%20(Jim%20Breslo)/"/>
    <hyperlink ref="C29" r:id="rId29" display="https://youtu.be/0H9iYLnZYTE"/>
    <hyperlink ref="F29" r:id="rId2" display="https://files.afu.se/Downloads/Transcripts/Hidden%20Truth%20(Jim%20Breslo)/"/>
    <hyperlink ref="C30" r:id="rId30" display="https://youtu.be/wHehY3ErM44"/>
    <hyperlink ref="F30" r:id="rId2" display="https://files.afu.se/Downloads/Transcripts/Hidden%20Truth%20(Jim%20Breslo)/"/>
    <hyperlink ref="C31" r:id="rId31" display="https://youtu.be/o8M_nzAewQ0"/>
    <hyperlink ref="F31" r:id="rId2" display="https://files.afu.se/Downloads/Transcripts/Hidden%20Truth%20(Jim%20Breslo)/"/>
    <hyperlink ref="C32" r:id="rId32" display="https://youtu.be/DNUCDT2hC68"/>
    <hyperlink ref="F32" r:id="rId2" display="https://files.afu.se/Downloads/Transcripts/Hidden%20Truth%20(Jim%20Breslo)/"/>
    <hyperlink ref="C33" r:id="rId33" display="https://youtu.be/FqK1802tv28"/>
    <hyperlink ref="F33" r:id="rId2" display="https://files.afu.se/Downloads/Transcripts/Hidden%20Truth%20(Jim%20Breslo)/"/>
    <hyperlink ref="C34" r:id="rId34" display="https://youtu.be/5ttO-_UsIeM"/>
    <hyperlink ref="F34" r:id="rId2" display="https://files.afu.se/Downloads/Transcripts/Hidden%20Truth%20(Jim%20Breslo)/"/>
    <hyperlink ref="C35" r:id="rId35" display="https://youtu.be/7VKSKfyqo0E"/>
    <hyperlink ref="F35" r:id="rId2" display="https://files.afu.se/Downloads/Transcripts/Hidden%20Truth%20(Jim%20Breslo)/"/>
    <hyperlink ref="C36" r:id="rId36" display="https://youtu.be/fYpq7y6vo8E"/>
    <hyperlink ref="F36" r:id="rId2" display="https://files.afu.se/Downloads/Transcripts/Hidden%20Truth%20(Jim%20Breslo)/"/>
    <hyperlink ref="C37" r:id="rId37" display="https://youtu.be/f1_82HUbtq8"/>
    <hyperlink ref="F37" r:id="rId2" display="https://files.afu.se/Downloads/Transcripts/Hidden%20Truth%20(Jim%20Breslo)/"/>
    <hyperlink ref="C38" r:id="rId38" display="https://youtu.be/ePtjzM_y4w0"/>
    <hyperlink ref="F38" r:id="rId2" display="https://files.afu.se/Downloads/Transcripts/Hidden%20Truth%20(Jim%20Breslo)/"/>
    <hyperlink ref="C39" r:id="rId39" display="https://youtu.be/W_WvtCcK7X4"/>
    <hyperlink ref="F39" r:id="rId2" display="https://files.afu.se/Downloads/Transcripts/Hidden%20Truth%20(Jim%20Breslo)/"/>
    <hyperlink ref="C40" r:id="rId40" display="https://youtu.be/Q7CI7U1NHY8"/>
    <hyperlink ref="F40" r:id="rId2" display="https://files.afu.se/Downloads/Transcripts/Hidden%20Truth%20(Jim%20Breslo)/"/>
    <hyperlink ref="C41" r:id="rId41" display="https://youtu.be/NRAN9MqgSrU"/>
    <hyperlink ref="F41" r:id="rId2" display="https://files.afu.se/Downloads/Transcripts/Hidden%20Truth%20(Jim%20Breslo)/"/>
    <hyperlink ref="C42" r:id="rId42" display="https://youtu.be/WOzurPsu2lI"/>
    <hyperlink ref="F42" r:id="rId2" display="https://files.afu.se/Downloads/Transcripts/Hidden%20Truth%20(Jim%20Breslo)/"/>
    <hyperlink ref="C43" r:id="rId43" display="https://youtu.be/jUiIhmh-juw"/>
    <hyperlink ref="F43" r:id="rId2" display="https://files.afu.se/Downloads/Transcripts/Hidden%20Truth%20(Jim%20Breslo)/"/>
    <hyperlink ref="C44" r:id="rId44" display="https://youtu.be/YrddGg9Z0Yo"/>
    <hyperlink ref="F44" r:id="rId2" display="https://files.afu.se/Downloads/Transcripts/Hidden%20Truth%20(Jim%20Breslo)/"/>
    <hyperlink ref="C45" r:id="rId45" display="https://youtu.be/074bqsUZ_DI"/>
    <hyperlink ref="F45" r:id="rId2" display="https://files.afu.se/Downloads/Transcripts/Hidden%20Truth%20(Jim%20Breslo)/"/>
    <hyperlink ref="C46" r:id="rId46" display="https://youtu.be/ivg8RFVvMjY"/>
    <hyperlink ref="F46" r:id="rId2" display="https://files.afu.se/Downloads/Transcripts/Hidden%20Truth%20(Jim%20Breslo)/"/>
    <hyperlink ref="C47" r:id="rId47" display="https://youtu.be/RBYHijHv5hA"/>
    <hyperlink ref="F47" r:id="rId2" display="https://files.afu.se/Downloads/Transcripts/Hidden%20Truth%20(Jim%20Breslo)/"/>
    <hyperlink ref="C48" r:id="rId48" display="https://youtu.be/2Wa6O6XVfo8"/>
    <hyperlink ref="F48" r:id="rId2" display="https://files.afu.se/Downloads/Transcripts/Hidden%20Truth%20(Jim%20Breslo)/"/>
    <hyperlink ref="C49" r:id="rId49" display="https://youtu.be/QaUrZLeyr4M"/>
    <hyperlink ref="F49" r:id="rId2" display="https://files.afu.se/Downloads/Transcripts/Hidden%20Truth%20(Jim%20Breslo)/"/>
    <hyperlink ref="C50" r:id="rId50" display="https://youtu.be/7jAdIFluLP4"/>
    <hyperlink ref="F50" r:id="rId2" display="https://files.afu.se/Downloads/Transcripts/Hidden%20Truth%20(Jim%20Breslo)/"/>
    <hyperlink ref="C51" r:id="rId51" display="https://youtu.be/ChR7G_UrUig"/>
    <hyperlink ref="F51" r:id="rId2" display="https://files.afu.se/Downloads/Transcripts/Hidden%20Truth%20(Jim%20Breslo)/"/>
    <hyperlink ref="C52" r:id="rId52" display="https://youtu.be/ye-JH3Um2DY"/>
    <hyperlink ref="F52" r:id="rId2" display="https://files.afu.se/Downloads/Transcripts/Hidden%20Truth%20(Jim%20Breslo)/"/>
    <hyperlink ref="C53" r:id="rId53" display="https://youtu.be/depTD2YoBew"/>
    <hyperlink ref="F53" r:id="rId2" display="https://files.afu.se/Downloads/Transcripts/Hidden%20Truth%20(Jim%20Breslo)/"/>
    <hyperlink ref="C54" r:id="rId54" display="https://youtu.be/0GxsssGtKKQ"/>
    <hyperlink ref="F54" r:id="rId2" display="https://files.afu.se/Downloads/Transcripts/Hidden%20Truth%20(Jim%20Breslo)/"/>
    <hyperlink ref="C55" r:id="rId55" display="https://youtu.be/j5S91JmLLLU"/>
    <hyperlink ref="F55" r:id="rId2" display="https://files.afu.se/Downloads/Transcripts/Hidden%20Truth%20(Jim%20Breslo)/"/>
    <hyperlink ref="C56" r:id="rId56" display="https://youtu.be/TuWEBLktKU0"/>
    <hyperlink ref="F56" r:id="rId2" display="https://files.afu.se/Downloads/Transcripts/Hidden%20Truth%20(Jim%20Breslo)/"/>
    <hyperlink ref="C57" r:id="rId57" display="https://youtu.be/DFv06vwy2EM"/>
    <hyperlink ref="F57" r:id="rId2" display="https://files.afu.se/Downloads/Transcripts/Hidden%20Truth%20(Jim%20Breslo)/"/>
    <hyperlink ref="C58" r:id="rId58" display="https://youtu.be/E4U2QyYfdpQ"/>
    <hyperlink ref="F58" r:id="rId2" display="https://files.afu.se/Downloads/Transcripts/Hidden%20Truth%20(Jim%20Breslo)/"/>
    <hyperlink ref="C59" r:id="rId59" display="https://youtu.be/VHghgjnjlNQ"/>
    <hyperlink ref="F59" r:id="rId2" display="https://files.afu.se/Downloads/Transcripts/Hidden%20Truth%20(Jim%20Breslo)/"/>
    <hyperlink ref="C60" r:id="rId60" display="https://youtu.be/p7N-p1hGL8I"/>
    <hyperlink ref="F60" r:id="rId2" display="https://files.afu.se/Downloads/Transcripts/Hidden%20Truth%20(Jim%20Breslo)/"/>
    <hyperlink ref="C61" r:id="rId61" display="https://youtu.be/Xth0mOWkjhY"/>
    <hyperlink ref="F61" r:id="rId2" display="https://files.afu.se/Downloads/Transcripts/Hidden%20Truth%20(Jim%20Breslo)/"/>
    <hyperlink ref="C62" r:id="rId62" display="https://youtu.be/13frNR9T94c"/>
    <hyperlink ref="F62" r:id="rId2" display="https://files.afu.se/Downloads/Transcripts/Hidden%20Truth%20(Jim%20Breslo)/"/>
    <hyperlink ref="C63" r:id="rId63" display="https://youtu.be/Uxl_tkLq8f8"/>
    <hyperlink ref="F63" r:id="rId2" display="https://files.afu.se/Downloads/Transcripts/Hidden%20Truth%20(Jim%20Breslo)/"/>
    <hyperlink ref="C64" r:id="rId64" display="https://youtu.be/TFU8BV2Phqg"/>
    <hyperlink ref="F64" r:id="rId2" display="https://files.afu.se/Downloads/Transcripts/Hidden%20Truth%20(Jim%20Breslo)/"/>
    <hyperlink ref="C65" r:id="rId65" display="https://youtu.be/fYeldSB_G0c"/>
    <hyperlink ref="F65" r:id="rId2" display="https://files.afu.se/Downloads/Transcripts/Hidden%20Truth%20(Jim%20Breslo)/"/>
    <hyperlink ref="C66" r:id="rId66" display="https://youtu.be/XvEhwOVrb9I"/>
    <hyperlink ref="F66" r:id="rId2" display="https://files.afu.se/Downloads/Transcripts/Hidden%20Truth%20(Jim%20Breslo)/"/>
    <hyperlink ref="C67" r:id="rId67" display="https://youtu.be/NkBevcQP9c4"/>
    <hyperlink ref="F67" r:id="rId2" display="https://files.afu.se/Downloads/Transcripts/Hidden%20Truth%20(Jim%20Breslo)/"/>
    <hyperlink ref="C68" r:id="rId68" display="https://youtu.be/qzbUIr71Kmo"/>
    <hyperlink ref="F68" r:id="rId2" display="https://files.afu.se/Downloads/Transcripts/Hidden%20Truth%20(Jim%20Breslo)/"/>
    <hyperlink ref="C69" r:id="rId69" display="https://youtu.be/EQM6t0YPEIE"/>
    <hyperlink ref="F69" r:id="rId2" display="https://files.afu.se/Downloads/Transcripts/Hidden%20Truth%20(Jim%20Breslo)/"/>
    <hyperlink ref="C70" r:id="rId70" display="https://youtu.be/oAeYwhQ8EXA"/>
    <hyperlink ref="F70" r:id="rId2" display="https://files.afu.se/Downloads/Transcripts/Hidden%20Truth%20(Jim%20Breslo)/"/>
    <hyperlink ref="C71" r:id="rId71" display="https://youtu.be/kdrwQuZx4x8"/>
    <hyperlink ref="F71" r:id="rId2" display="https://files.afu.se/Downloads/Transcripts/Hidden%20Truth%20(Jim%20Breslo)/"/>
    <hyperlink ref="C72" r:id="rId72" display="https://youtu.be/eg-64AM2PBo"/>
    <hyperlink ref="F72" r:id="rId2" display="https://files.afu.se/Downloads/Transcripts/Hidden%20Truth%20(Jim%20Breslo)/"/>
    <hyperlink ref="C73" r:id="rId73" display="https://youtu.be/I7tgL1t4NrA"/>
    <hyperlink ref="F73" r:id="rId2" display="https://files.afu.se/Downloads/Transcripts/Hidden%20Truth%20(Jim%20Breslo)/"/>
    <hyperlink ref="C74" r:id="rId74" display="https://youtu.be/WBUBdULgsfo"/>
    <hyperlink ref="F74" r:id="rId2" display="https://files.afu.se/Downloads/Transcripts/Hidden%20Truth%20(Jim%20Breslo)/"/>
    <hyperlink ref="C75" r:id="rId75" display="https://youtu.be/Xc2KQFH5fEw"/>
    <hyperlink ref="F75" r:id="rId2" display="https://files.afu.se/Downloads/Transcripts/Hidden%20Truth%20(Jim%20Breslo)/"/>
    <hyperlink ref="C76" r:id="rId76" display="https://youtu.be/ri_9EiKhXXc"/>
    <hyperlink ref="F76" r:id="rId2" display="https://files.afu.se/Downloads/Transcripts/Hidden%20Truth%20(Jim%20Breslo)/"/>
    <hyperlink ref="C77" r:id="rId77" display="https://youtu.be/2eOGDZzJdVA"/>
    <hyperlink ref="F77" r:id="rId2" display="https://files.afu.se/Downloads/Transcripts/Hidden%20Truth%20(Jim%20Breslo)/"/>
    <hyperlink ref="C78" r:id="rId78" display="https://youtu.be/rD-wDbvVaEo"/>
    <hyperlink ref="F78" r:id="rId2" display="https://files.afu.se/Downloads/Transcripts/Hidden%20Truth%20(Jim%20Breslo)/"/>
    <hyperlink ref="C79" r:id="rId79" display="https://youtu.be/ag9hRrkIx6Y"/>
    <hyperlink ref="F79" r:id="rId2" display="https://files.afu.se/Downloads/Transcripts/Hidden%20Truth%20(Jim%20Breslo)/"/>
    <hyperlink ref="C80" r:id="rId80" display="https://youtu.be/cXo8PA1h97Q"/>
    <hyperlink ref="F80" r:id="rId2" display="https://files.afu.se/Downloads/Transcripts/Hidden%20Truth%20(Jim%20Breslo)/"/>
    <hyperlink ref="C81" r:id="rId81" display="https://youtu.be/ciDp9-8Zv2A"/>
    <hyperlink ref="F81" r:id="rId2" display="https://files.afu.se/Downloads/Transcripts/Hidden%20Truth%20(Jim%20Breslo)/"/>
    <hyperlink ref="C82" r:id="rId82" display="https://youtu.be/yAeChP9yfaE"/>
    <hyperlink ref="F82" r:id="rId2" display="https://files.afu.se/Downloads/Transcripts/Hidden%20Truth%20(Jim%20Breslo)/"/>
    <hyperlink ref="C83" r:id="rId83" display="https://youtu.be/MmQhEdklkBU"/>
    <hyperlink ref="F83" r:id="rId2" display="https://files.afu.se/Downloads/Transcripts/Hidden%20Truth%20(Jim%20Breslo)/"/>
    <hyperlink ref="C84" r:id="rId84" display="https://youtu.be/6XlAgd6Nf_Y"/>
    <hyperlink ref="F84" r:id="rId2" display="https://files.afu.se/Downloads/Transcripts/Hidden%20Truth%20(Jim%20Breslo)/"/>
    <hyperlink ref="C85" r:id="rId85" display="https://youtu.be/l6RB0-bbYZI"/>
    <hyperlink ref="F85" r:id="rId2" display="https://files.afu.se/Downloads/Transcripts/Hidden%20Truth%20(Jim%20Breslo)/"/>
    <hyperlink ref="C86" r:id="rId86" display="https://youtu.be/SrbeUf5Wm3c"/>
    <hyperlink ref="F86" r:id="rId2" display="https://files.afu.se/Downloads/Transcripts/Hidden%20Truth%20(Jim%20Breslo)/"/>
    <hyperlink ref="C87" r:id="rId87" display="https://youtu.be/VxkRFdjtTRU"/>
    <hyperlink ref="F87" r:id="rId2" display="https://files.afu.se/Downloads/Transcripts/Hidden%20Truth%20(Jim%20Breslo)/"/>
    <hyperlink ref="C88" r:id="rId88" display="https://youtu.be/7prwc0A7S2U"/>
    <hyperlink ref="F88" r:id="rId2" display="https://files.afu.se/Downloads/Transcripts/Hidden%20Truth%20(Jim%20Breslo)/"/>
    <hyperlink ref="C89" r:id="rId89" display="https://youtu.be/265RTaZ-46U"/>
    <hyperlink ref="F89" r:id="rId2" display="https://files.afu.se/Downloads/Transcripts/Hidden%20Truth%20(Jim%20Breslo)/"/>
    <hyperlink ref="C90" r:id="rId90" display="https://youtu.be/XQtqIQQGjyo"/>
    <hyperlink ref="F90" r:id="rId2" display="https://files.afu.se/Downloads/Transcripts/Hidden%20Truth%20(Jim%20Breslo)/"/>
    <hyperlink ref="C91" r:id="rId91" display="https://youtu.be/cvEuO5EyheI"/>
    <hyperlink ref="F91" r:id="rId2" display="https://files.afu.se/Downloads/Transcripts/Hidden%20Truth%20(Jim%20Breslo)/"/>
    <hyperlink ref="C92" r:id="rId92" display="https://youtu.be/DSZgHoxuiBk"/>
    <hyperlink ref="F92" r:id="rId2" display="https://files.afu.se/Downloads/Transcripts/Hidden%20Truth%20(Jim%20Breslo)/"/>
    <hyperlink ref="C93" r:id="rId93" display="https://youtu.be/AmJ_JrLoM14"/>
    <hyperlink ref="F93" r:id="rId2" display="https://files.afu.se/Downloads/Transcripts/Hidden%20Truth%20(Jim%20Breslo)/"/>
    <hyperlink ref="C94" r:id="rId94" display="https://youtu.be/Mo5kjIPaGx0"/>
    <hyperlink ref="F94" r:id="rId2" display="https://files.afu.se/Downloads/Transcripts/Hidden%20Truth%20(Jim%20Breslo)/"/>
    <hyperlink ref="C95" r:id="rId95" display="https://youtu.be/ujKPu3VlyjU"/>
    <hyperlink ref="F95" r:id="rId2" display="https://files.afu.se/Downloads/Transcripts/Hidden%20Truth%20(Jim%20Breslo)/"/>
    <hyperlink ref="C96" r:id="rId96" display="https://youtu.be/0oQa99xzP8Y"/>
    <hyperlink ref="F96" r:id="rId2" display="https://files.afu.se/Downloads/Transcripts/Hidden%20Truth%20(Jim%20Breslo)/"/>
    <hyperlink ref="C97" r:id="rId97" display="https://youtu.be/NKI2V6hUHg4"/>
    <hyperlink ref="F97" r:id="rId2" display="https://files.afu.se/Downloads/Transcripts/Hidden%20Truth%20(Jim%20Breslo)/"/>
    <hyperlink ref="C98" r:id="rId98" display="https://youtu.be/iR-uMYhz6VI"/>
    <hyperlink ref="F98" r:id="rId2" display="https://files.afu.se/Downloads/Transcripts/Hidden%20Truth%20(Jim%20Breslo)/"/>
    <hyperlink ref="C99" r:id="rId99" display="https://youtu.be/Qfs1ajdHPa8"/>
    <hyperlink ref="F99" r:id="rId2" display="https://files.afu.se/Downloads/Transcripts/Hidden%20Truth%20(Jim%20Breslo)/"/>
    <hyperlink ref="C100" r:id="rId100" display="https://youtu.be/Q3T6CHeRayw"/>
    <hyperlink ref="F100" r:id="rId2" display="https://files.afu.se/Downloads/Transcripts/Hidden%20Truth%20(Jim%20Breslo)/"/>
    <hyperlink ref="C101" r:id="rId101" display="https://youtu.be/IyBrh02TAmw"/>
    <hyperlink ref="F101" r:id="rId2" display="https://files.afu.se/Downloads/Transcripts/Hidden%20Truth%20(Jim%20Breslo)/"/>
    <hyperlink ref="C102" r:id="rId102" display="https://youtu.be/ZqsD8mlzalY"/>
    <hyperlink ref="F102" r:id="rId2" display="https://files.afu.se/Downloads/Transcripts/Hidden%20Truth%20(Jim%20Breslo)/"/>
    <hyperlink ref="C103" r:id="rId103" display="https://youtu.be/oBS5creKe7k"/>
    <hyperlink ref="F103" r:id="rId2" display="https://files.afu.se/Downloads/Transcripts/Hidden%20Truth%20(Jim%20Breslo)/"/>
    <hyperlink ref="C104" r:id="rId104" display="https://youtu.be/B6fulGUqYws"/>
    <hyperlink ref="F104" r:id="rId2" display="https://files.afu.se/Downloads/Transcripts/Hidden%20Truth%20(Jim%20Breslo)/"/>
    <hyperlink ref="C105" r:id="rId105" display="https://youtu.be/b8HSL74fvC4"/>
    <hyperlink ref="F105" r:id="rId2" display="https://files.afu.se/Downloads/Transcripts/Hidden%20Truth%20(Jim%20Breslo)/"/>
    <hyperlink ref="C106" r:id="rId106" display="https://youtu.be/9nzOFspDmcc"/>
    <hyperlink ref="F106" r:id="rId2" display="https://files.afu.se/Downloads/Transcripts/Hidden%20Truth%20(Jim%20Breslo)/"/>
    <hyperlink ref="C107" r:id="rId107" display="https://youtu.be/UQEHobWoT6k"/>
    <hyperlink ref="F107" r:id="rId2" display="https://files.afu.se/Downloads/Transcripts/Hidden%20Truth%20(Jim%20Breslo)/"/>
    <hyperlink ref="C108" r:id="rId108" display="https://youtu.be/Ckitk25c3Gg"/>
    <hyperlink ref="F108" r:id="rId2" display="https://files.afu.se/Downloads/Transcripts/Hidden%20Truth%20(Jim%20Breslo)/"/>
    <hyperlink ref="C109" r:id="rId109" display="https://youtu.be/kI4FHrE5Yco"/>
    <hyperlink ref="F109" r:id="rId2" display="https://files.afu.se/Downloads/Transcripts/Hidden%20Truth%20(Jim%20Breslo)/"/>
    <hyperlink ref="C110" r:id="rId110" display="https://youtu.be/ukK-Zrbb8Zs"/>
    <hyperlink ref="F110" r:id="rId2" display="https://files.afu.se/Downloads/Transcripts/Hidden%20Truth%20(Jim%20Breslo)/"/>
    <hyperlink ref="C111" r:id="rId111" display="https://youtu.be/vlF-5PWNckw"/>
    <hyperlink ref="F111" r:id="rId2" display="https://files.afu.se/Downloads/Transcripts/Hidden%20Truth%20(Jim%20Breslo)/"/>
    <hyperlink ref="C112" r:id="rId112" display="https://youtu.be/zUlL0p-9emA"/>
    <hyperlink ref="F112" r:id="rId2" display="https://files.afu.se/Downloads/Transcripts/Hidden%20Truth%20(Jim%20Breslo)/"/>
    <hyperlink ref="C113" r:id="rId113" display="https://youtu.be/lOI5IicAxcs"/>
    <hyperlink ref="F113" r:id="rId2" display="https://files.afu.se/Downloads/Transcripts/Hidden%20Truth%20(Jim%20Breslo)/"/>
    <hyperlink ref="C114" r:id="rId114" display="https://youtu.be/oFAy-vPOhAU"/>
    <hyperlink ref="F114" r:id="rId2" display="https://files.afu.se/Downloads/Transcripts/Hidden%20Truth%20(Jim%20Breslo)/"/>
    <hyperlink ref="C115" r:id="rId115" display="https://youtu.be/nyN38euUKTw"/>
    <hyperlink ref="F115" r:id="rId2" display="https://files.afu.se/Downloads/Transcripts/Hidden%20Truth%20(Jim%20Breslo)/"/>
    <hyperlink ref="C116" r:id="rId116" display="https://youtu.be/zHGYprFP9qQ"/>
    <hyperlink ref="F116" r:id="rId2" display="https://files.afu.se/Downloads/Transcripts/Hidden%20Truth%20(Jim%20Breslo)/"/>
    <hyperlink ref="C117" r:id="rId117" display="https://youtu.be/v3LNoU-lHWg"/>
    <hyperlink ref="F117" r:id="rId2" display="https://files.afu.se/Downloads/Transcripts/Hidden%20Truth%20(Jim%20Breslo)/"/>
    <hyperlink ref="C118" r:id="rId118" display="https://youtu.be/mJC8U0CVoew"/>
    <hyperlink ref="F118" r:id="rId2" display="https://files.afu.se/Downloads/Transcripts/Hidden%20Truth%20(Jim%20Breslo)/"/>
    <hyperlink ref="C119" r:id="rId119" display="https://youtu.be/9S0jK-7PXI0"/>
    <hyperlink ref="F119" r:id="rId2" display="https://files.afu.se/Downloads/Transcripts/Hidden%20Truth%20(Jim%20Breslo)/"/>
    <hyperlink ref="C120" r:id="rId120" display="https://youtu.be/Tpje2F_sEaA"/>
    <hyperlink ref="F120" r:id="rId2" display="https://files.afu.se/Downloads/Transcripts/Hidden%20Truth%20(Jim%20Breslo)/"/>
    <hyperlink ref="C121" r:id="rId121" display="https://youtu.be/XwryPB7cPkU"/>
    <hyperlink ref="F121" r:id="rId2" display="https://files.afu.se/Downloads/Transcripts/Hidden%20Truth%20(Jim%20Breslo)/"/>
    <hyperlink ref="C122" r:id="rId122" display="https://youtu.be/o5myqVUI2Lk"/>
    <hyperlink ref="F122" r:id="rId2" display="https://files.afu.se/Downloads/Transcripts/Hidden%20Truth%20(Jim%20Breslo)/"/>
    <hyperlink ref="C123" r:id="rId123" display="https://youtu.be/o1WCoPkfaOU"/>
    <hyperlink ref="F123" r:id="rId2" display="https://files.afu.se/Downloads/Transcripts/Hidden%20Truth%20(Jim%20Breslo)/"/>
    <hyperlink ref="C124" r:id="rId124" display="https://youtu.be/K7t9RGRzwlg"/>
    <hyperlink ref="F124" r:id="rId2" display="https://files.afu.se/Downloads/Transcripts/Hidden%20Truth%20(Jim%20Breslo)/"/>
    <hyperlink ref="C125" r:id="rId125" display="https://youtu.be/DnujWYL-fT8"/>
    <hyperlink ref="F125" r:id="rId2" display="https://files.afu.se/Downloads/Transcripts/Hidden%20Truth%20(Jim%20Breslo)/"/>
    <hyperlink ref="C126" r:id="rId126" display="https://youtu.be/478YpLJRxYs"/>
    <hyperlink ref="F126" r:id="rId2" display="https://files.afu.se/Downloads/Transcripts/Hidden%20Truth%20(Jim%20Breslo)/"/>
    <hyperlink ref="C127" r:id="rId127" display="https://youtu.be/8lJp3QxQVkQ"/>
    <hyperlink ref="F127" r:id="rId2" display="https://files.afu.se/Downloads/Transcripts/Hidden%20Truth%20(Jim%20Breslo)/"/>
    <hyperlink ref="C128" r:id="rId128" display="https://youtu.be/eYttYPb651Q"/>
    <hyperlink ref="F128" r:id="rId2" display="https://files.afu.se/Downloads/Transcripts/Hidden%20Truth%20(Jim%20Breslo)/"/>
    <hyperlink ref="C129" r:id="rId129" display="https://youtu.be/yfQTZTZghqo"/>
    <hyperlink ref="F129" r:id="rId2" display="https://files.afu.se/Downloads/Transcripts/Hidden%20Truth%20(Jim%20Breslo)/"/>
    <hyperlink ref="C130" r:id="rId130" display="https://youtu.be/bub_FjxsGQk"/>
    <hyperlink ref="F130" r:id="rId2" display="https://files.afu.se/Downloads/Transcripts/Hidden%20Truth%20(Jim%20Breslo)/"/>
    <hyperlink ref="C131" r:id="rId131" display="https://youtu.be/yESxAJJLqHg"/>
    <hyperlink ref="F131" r:id="rId2" display="https://files.afu.se/Downloads/Transcripts/Hidden%20Truth%20(Jim%20Breslo)/"/>
    <hyperlink ref="C132" r:id="rId132" display="https://youtu.be/5MfsFdcumMg"/>
    <hyperlink ref="F132" r:id="rId2" display="https://files.afu.se/Downloads/Transcripts/Hidden%20Truth%20(Jim%20Breslo)/"/>
    <hyperlink ref="C133" r:id="rId133" display="https://youtu.be/c8pRx6ouQs4"/>
    <hyperlink ref="F133" r:id="rId2" display="https://files.afu.se/Downloads/Transcripts/Hidden%20Truth%20(Jim%20Breslo)/"/>
    <hyperlink ref="C134" r:id="rId134" display="https://youtu.be/7quE3ih_TFY"/>
    <hyperlink ref="F134" r:id="rId2" display="https://files.afu.se/Downloads/Transcripts/Hidden%20Truth%20(Jim%20Breslo)/"/>
    <hyperlink ref="C135" r:id="rId135" display="https://youtu.be/EqY7cbvP-yo"/>
    <hyperlink ref="F135" r:id="rId2" display="https://files.afu.se/Downloads/Transcripts/Hidden%20Truth%20(Jim%20Breslo)/"/>
    <hyperlink ref="C136" r:id="rId136" display="https://youtu.be/mYNz73Z87Ic"/>
    <hyperlink ref="F136" r:id="rId2" display="https://files.afu.se/Downloads/Transcripts/Hidden%20Truth%20(Jim%20Breslo)/"/>
    <hyperlink ref="C137" r:id="rId137" display="https://youtu.be/HNCllEymbgY"/>
    <hyperlink ref="F137" r:id="rId2" display="https://files.afu.se/Downloads/Transcripts/Hidden%20Truth%20(Jim%20Breslo)/"/>
    <hyperlink ref="C138" r:id="rId138" display="https://youtu.be/SRbTZG7xxMo"/>
    <hyperlink ref="F138" r:id="rId2" display="https://files.afu.se/Downloads/Transcripts/Hidden%20Truth%20(Jim%20Breslo)/"/>
    <hyperlink ref="C139" r:id="rId139" display="https://youtu.be/Mt4ZTNpwUvA"/>
    <hyperlink ref="F139" r:id="rId2" display="https://files.afu.se/Downloads/Transcripts/Hidden%20Truth%20(Jim%20Breslo)/"/>
    <hyperlink ref="C140" r:id="rId140" display="https://youtu.be/9N32uEysqI8"/>
    <hyperlink ref="F140" r:id="rId2" display="https://files.afu.se/Downloads/Transcripts/Hidden%20Truth%20(Jim%20Breslo)/"/>
    <hyperlink ref="C141" r:id="rId141" display="https://youtu.be/UQ6-8oFY2HY"/>
    <hyperlink ref="F141" r:id="rId2" display="https://files.afu.se/Downloads/Transcripts/Hidden%20Truth%20(Jim%20Breslo)/"/>
    <hyperlink ref="C142" r:id="rId142" display="https://youtu.be/6OaHPOvlfM8"/>
    <hyperlink ref="F142" r:id="rId2" display="https://files.afu.se/Downloads/Transcripts/Hidden%20Truth%20(Jim%20Breslo)/"/>
    <hyperlink ref="C143" r:id="rId143" display="https://youtu.be/VS0Ea9E7Ehc"/>
    <hyperlink ref="F143" r:id="rId2" display="https://files.afu.se/Downloads/Transcripts/Hidden%20Truth%20(Jim%20Breslo)/"/>
    <hyperlink ref="C144" r:id="rId144" display="https://youtu.be/5fOTkGqHiEQ"/>
    <hyperlink ref="F144" r:id="rId2" display="https://files.afu.se/Downloads/Transcripts/Hidden%20Truth%20(Jim%20Breslo)/"/>
    <hyperlink ref="C145" r:id="rId145" display="https://youtu.be/PWRg2l3i604"/>
    <hyperlink ref="F145" r:id="rId2" display="https://files.afu.se/Downloads/Transcripts/Hidden%20Truth%20(Jim%20Breslo)/"/>
    <hyperlink ref="C146" r:id="rId146" display="https://youtu.be/Mt9AUfgE8v4"/>
    <hyperlink ref="F146" r:id="rId2" display="https://files.afu.se/Downloads/Transcripts/Hidden%20Truth%20(Jim%20Breslo)/"/>
    <hyperlink ref="C147" r:id="rId147" display="https://youtu.be/RBeMdJY1jac"/>
    <hyperlink ref="F147" r:id="rId2" display="https://files.afu.se/Downloads/Transcripts/Hidden%20Truth%20(Jim%20Breslo)/"/>
    <hyperlink ref="C148" r:id="rId148" display="https://youtu.be/tB4OD_tYL38"/>
    <hyperlink ref="F148" r:id="rId2" display="https://files.afu.se/Downloads/Transcripts/Hidden%20Truth%20(Jim%20Breslo)/"/>
    <hyperlink ref="C149" r:id="rId149" display="https://youtu.be/tcySjkHTSus"/>
    <hyperlink ref="F149" r:id="rId2" display="https://files.afu.se/Downloads/Transcripts/Hidden%20Truth%20(Jim%20Breslo)/"/>
    <hyperlink ref="C150" r:id="rId150" display="https://youtu.be/Op0jdAHIfXo"/>
    <hyperlink ref="F150" r:id="rId2" display="https://files.afu.se/Downloads/Transcripts/Hidden%20Truth%20(Jim%20Breslo)/"/>
    <hyperlink ref="C151" r:id="rId151" display="https://youtu.be/W6Wn3SIYzK8"/>
    <hyperlink ref="F151" r:id="rId2" display="https://files.afu.se/Downloads/Transcripts/Hidden%20Truth%20(Jim%20Breslo)/"/>
    <hyperlink ref="C152" r:id="rId152" display="https://youtu.be/e0ItJzAPpNg"/>
    <hyperlink ref="F152" r:id="rId2" display="https://files.afu.se/Downloads/Transcripts/Hidden%20Truth%20(Jim%20Breslo)/"/>
    <hyperlink ref="C153" r:id="rId153" display="https://youtu.be/yKxB3bI3x_Q"/>
    <hyperlink ref="F153" r:id="rId2" display="https://files.afu.se/Downloads/Transcripts/Hidden%20Truth%20(Jim%20Breslo)/"/>
    <hyperlink ref="C154" r:id="rId154" display="https://youtu.be/mddvLRN65J0"/>
    <hyperlink ref="F154" r:id="rId2" display="https://files.afu.se/Downloads/Transcripts/Hidden%20Truth%20(Jim%20Breslo)/"/>
    <hyperlink ref="C155" r:id="rId155" display="https://youtu.be/9aoiBBDAaX4"/>
    <hyperlink ref="F155" r:id="rId2" display="https://files.afu.se/Downloads/Transcripts/Hidden%20Truth%20(Jim%20Breslo)/"/>
    <hyperlink ref="C156" r:id="rId156" display="https://youtu.be/XSYx2iir8NA"/>
    <hyperlink ref="F156" r:id="rId2" display="https://files.afu.se/Downloads/Transcripts/Hidden%20Truth%20(Jim%20Breslo)/"/>
    <hyperlink ref="C157" r:id="rId157" display="https://youtu.be/8LRzKjtmgLc"/>
    <hyperlink ref="F157" r:id="rId2" display="https://files.afu.se/Downloads/Transcripts/Hidden%20Truth%20(Jim%20Breslo)/"/>
    <hyperlink ref="C158" r:id="rId158" display="https://youtu.be/swcutRT3nBw"/>
    <hyperlink ref="F158" r:id="rId2" display="https://files.afu.se/Downloads/Transcripts/Hidden%20Truth%20(Jim%20Breslo)/"/>
    <hyperlink ref="C159" r:id="rId159" display="https://youtu.be/7OlVjcgQDDo"/>
    <hyperlink ref="F159" r:id="rId2" display="https://files.afu.se/Downloads/Transcripts/Hidden%20Truth%20(Jim%20Breslo)/"/>
    <hyperlink ref="C160" r:id="rId160" display="https://youtu.be/WHTUreOfHnE"/>
    <hyperlink ref="F160" r:id="rId2" display="https://files.afu.se/Downloads/Transcripts/Hidden%20Truth%20(Jim%20Breslo)/"/>
    <hyperlink ref="C161" r:id="rId161" display="https://youtu.be/m147-w6LpmI"/>
    <hyperlink ref="F161" r:id="rId2" display="https://files.afu.se/Downloads/Transcripts/Hidden%20Truth%20(Jim%20Breslo)/"/>
    <hyperlink ref="C162" r:id="rId162" display="https://youtu.be/BM2-Lf0sWDE"/>
    <hyperlink ref="F162" r:id="rId2" display="https://files.afu.se/Downloads/Transcripts/Hidden%20Truth%20(Jim%20Breslo)/"/>
    <hyperlink ref="C163" r:id="rId163" display="https://youtu.be/pZvXfsgTaF4"/>
    <hyperlink ref="F163" r:id="rId2" display="https://files.afu.se/Downloads/Transcripts/Hidden%20Truth%20(Jim%20Breslo)/"/>
    <hyperlink ref="C164" r:id="rId164" display="https://youtu.be/STU_1TNtDWs"/>
    <hyperlink ref="F164" r:id="rId2" display="https://files.afu.se/Downloads/Transcripts/Hidden%20Truth%20(Jim%20Breslo)/"/>
    <hyperlink ref="C165" r:id="rId165" display="https://youtu.be/d08Jipbx-Bg"/>
    <hyperlink ref="F165" r:id="rId2" display="https://files.afu.se/Downloads/Transcripts/Hidden%20Truth%20(Jim%20Breslo)/"/>
    <hyperlink ref="C166" r:id="rId166" display="https://youtu.be/hICdFudcwNY"/>
    <hyperlink ref="F166" r:id="rId2" display="https://files.afu.se/Downloads/Transcripts/Hidden%20Truth%20(Jim%20Breslo)/"/>
    <hyperlink ref="C167" r:id="rId167" display="https://youtu.be/tO1Z4SVoVmI"/>
    <hyperlink ref="F167" r:id="rId2" display="https://files.afu.se/Downloads/Transcripts/Hidden%20Truth%20(Jim%20Breslo)/"/>
    <hyperlink ref="C168" r:id="rId168" display="https://youtu.be/2niWCr_VPHw"/>
    <hyperlink ref="F168" r:id="rId2" display="https://files.afu.se/Downloads/Transcripts/Hidden%20Truth%20(Jim%20Breslo)/"/>
    <hyperlink ref="C169" r:id="rId169" display="https://youtu.be/J1t246Jt1xM"/>
    <hyperlink ref="F169" r:id="rId2" display="https://files.afu.se/Downloads/Transcripts/Hidden%20Truth%20(Jim%20Breslo)/"/>
    <hyperlink ref="C170" r:id="rId170" display="https://youtu.be/4z7SoVZRYn8"/>
    <hyperlink ref="F170" r:id="rId2" display="https://files.afu.se/Downloads/Transcripts/Hidden%20Truth%20(Jim%20Breslo)/"/>
    <hyperlink ref="C171" r:id="rId171" display="https://youtu.be/UK_no9rRGGA"/>
    <hyperlink ref="F171" r:id="rId2" display="https://files.afu.se/Downloads/Transcripts/Hidden%20Truth%20(Jim%20Breslo)/"/>
    <hyperlink ref="C172" r:id="rId172" display="https://youtu.be/9mxiytAHLso"/>
    <hyperlink ref="F172" r:id="rId2" display="https://files.afu.se/Downloads/Transcripts/Hidden%20Truth%20(Jim%20Breslo)/"/>
    <hyperlink ref="C173" r:id="rId173" display="https://youtu.be/gZf3vbbwc0o"/>
    <hyperlink ref="F173" r:id="rId2" display="https://files.afu.se/Downloads/Transcripts/Hidden%20Truth%20(Jim%20Breslo)/"/>
    <hyperlink ref="C174" r:id="rId174" display="https://youtu.be/QzwZWrurPKY"/>
    <hyperlink ref="E174" r:id="rId175" display="https://itunes.apple.com/us/podcast/s6e2-mj-michael-was-into-women/id1348897500?i=1000433269762&amp;mt=2&#10;In Part II of our interview of Bill Whitfield, author of “Remember the Time:  Protecting Michael Jackson in his Final Days,” Bill speaks on Michael's relationship with his three children.  Also, in the wake of Paris Jackson’s alleged suicide attempt, we learn about her childhood and coping with her father’s death.&#10;&#10;Become a patron here: http://www.patreon.com/hiddentruthshow&#10;Website: http://www.hiddentruthshow.com&#10;Facebook:  http://www.facebook.com/hiddentruthshow&#10;Instagram: http://www.instagram/hiddentruthshow.com&#10;YouTube: http://www.youtube.com/channel/UC6Lpl..."/>
    <hyperlink ref="F174" r:id="rId2" display="https://files.afu.se/Downloads/Transcripts/Hidden%20Truth%20(Jim%20Breslo)/"/>
    <hyperlink ref="C175" r:id="rId176" display="https://youtu.be/jOBKVibD9PM"/>
    <hyperlink ref="E175" r:id="rId177" display="https://itunes.apple.com/us/podcast/hidden-truth-show-with-jim-breslo/id1348897500?mt=2#episodeGuid=gid%3A%2F%2Fart19-episode-locator%2FV0%2FMxk3BVF9fUsqFN9dWCOwANM-j__UNJhN-fObDe81hSc&#10;Bill Whitfield, Michael Jackson’s personal bodyguard for over two years and author of “Remember the Time:  Protecting Michael Jackson in his Final Days,” has come to his defense in light of the new allegations of child sexual abuse in the documentary “Finding Neverland.”  In his first extended interview since the documentary was released, Whitfield spoke exclusively to Jim Breslo for the Hidden Truth Show, a weekly podcast/YouTube show that does deep-dives into taboo topics, including the child abuse accusations against Jackson.  &#10; &#10;In the interview released today, Whitman shares new details of his relationship with the singer in the final years of his life, including regarding Michael’s sexuality, dates with women, and use of alcohol and drugs.  He also flatly declares that the alleged victims, Wade Rob"/>
    <hyperlink ref="F175" r:id="rId2" display="https://files.afu.se/Downloads/Transcripts/Hidden%20Truth%20(Jim%20Breslo)/"/>
    <hyperlink ref="C176" r:id="rId178" display="https://youtu.be/OhFxDAYtZiE"/>
    <hyperlink ref="F176" r:id="rId2" display="https://files.afu.se/Downloads/Transcripts/Hidden%20Truth%20(Jim%20Breslo)/"/>
    <hyperlink ref="C177" r:id="rId179" display="https://youtu.be/Vx07m4fvvrk"/>
    <hyperlink ref="F177" r:id="rId2" display="https://files.afu.se/Downloads/Transcripts/Hidden%20Truth%20(Jim%20Breslo)/"/>
    <hyperlink ref="C178" r:id="rId180" display="https://youtu.be/PEdZOkde74g"/>
    <hyperlink ref="F178" r:id="rId2" display="https://files.afu.se/Downloads/Transcripts/Hidden%20Truth%20(Jim%20Breslo)/"/>
    <hyperlink ref="C179" r:id="rId181" display="https://youtu.be/c0awSJRPlio"/>
    <hyperlink ref="F179" r:id="rId2" display="https://files.afu.se/Downloads/Transcripts/Hidden%20Truth%20(Jim%20Breslo)/"/>
    <hyperlink ref="C180" r:id="rId182" display="https://youtu.be/3LLsU71u6VI"/>
    <hyperlink ref="F180" r:id="rId2" display="https://files.afu.se/Downloads/Transcripts/Hidden%20Truth%20(Jim%20Breslo)/"/>
    <hyperlink ref="C181" r:id="rId183" display="https://youtu.be/srdSQ_vALTo"/>
    <hyperlink ref="F181" r:id="rId2" display="https://files.afu.se/Downloads/Transcripts/Hidden%20Truth%20(Jim%20Breslo)/"/>
    <hyperlink ref="C182" r:id="rId184" display="https://youtu.be/NOIlbssAszY"/>
    <hyperlink ref="F182" r:id="rId2" display="https://files.afu.se/Downloads/Transcripts/Hidden%20Truth%20(Jim%20Breslo)/"/>
    <hyperlink ref="C183" r:id="rId185" display="https://youtu.be/wCUTRbt3p-M"/>
    <hyperlink ref="F183" r:id="rId2" display="https://files.afu.se/Downloads/Transcripts/Hidden%20Truth%20(Jim%20Breslo)/"/>
    <hyperlink ref="C184" r:id="rId186" display="https://youtu.be/nB0SU46yRyk"/>
    <hyperlink ref="F184" r:id="rId2" display="https://files.afu.se/Downloads/Transcripts/Hidden%20Truth%20(Jim%20Breslo)/"/>
    <hyperlink ref="C185" r:id="rId187" display="https://youtu.be/IdewQDcnRac"/>
    <hyperlink ref="F185" r:id="rId2" display="https://files.afu.se/Downloads/Transcripts/Hidden%20Truth%20(Jim%20Breslo)/"/>
    <hyperlink ref="C186" r:id="rId188" display="https://youtu.be/Iits8xhkbHc"/>
    <hyperlink ref="F186" r:id="rId2" display="https://files.afu.se/Downloads/Transcripts/Hidden%20Truth%20(Jim%20Breslo)/"/>
    <hyperlink ref="C187" r:id="rId189" display="https://youtu.be/cfj-p6dfGhA"/>
    <hyperlink ref="F187" r:id="rId2" display="https://files.afu.se/Downloads/Transcripts/Hidden%20Truth%20(Jim%20Breslo)/"/>
    <hyperlink ref="C188" r:id="rId190" display="https://youtu.be/E6Q15dQA7q8"/>
    <hyperlink ref="F188" r:id="rId2" display="https://files.afu.se/Downloads/Transcripts/Hidden%20Truth%20(Jim%20Breslo)/"/>
    <hyperlink ref="C189" r:id="rId191" display="https://youtu.be/abt21R9NEx8"/>
    <hyperlink ref="F189" r:id="rId2" display="https://files.afu.se/Downloads/Transcripts/Hidden%20Truth%20(Jim%20Breslo)/"/>
    <hyperlink ref="C190" r:id="rId192" display="https://youtu.be/0XHZjbkORs4"/>
    <hyperlink ref="F190" r:id="rId2" display="https://files.afu.se/Downloads/Transcripts/Hidden%20Truth%20(Jim%20Breslo)/"/>
    <hyperlink ref="C191" r:id="rId193" display="https://youtu.be/GdzUVg7hhys"/>
    <hyperlink ref="F191" r:id="rId2" display="https://files.afu.se/Downloads/Transcripts/Hidden%20Truth%20(Jim%20Breslo)/"/>
    <hyperlink ref="C192" r:id="rId194" display="https://youtu.be/Rx2suvapRWs"/>
    <hyperlink ref="F192" r:id="rId2" display="https://files.afu.se/Downloads/Transcripts/Hidden%20Truth%20(Jim%20Breslo)/"/>
    <hyperlink ref="C193" r:id="rId195" display="https://youtu.be/9SM3zyL5rv0"/>
    <hyperlink ref="F193" r:id="rId2" display="https://files.afu.se/Downloads/Transcripts/Hidden%20Truth%20(Jim%20Breslo)/"/>
    <hyperlink ref="C194" r:id="rId196" display="https://youtu.be/nnZFim5FC48"/>
    <hyperlink ref="F194" r:id="rId2" display="https://files.afu.se/Downloads/Transcripts/Hidden%20Truth%20(Jim%20Breslo)/"/>
    <hyperlink ref="C195" r:id="rId197" display="https://youtu.be/OMrU_-HCzgQ"/>
    <hyperlink ref="F195" r:id="rId2" display="https://files.afu.se/Downloads/Transcripts/Hidden%20Truth%20(Jim%20Breslo)/"/>
    <hyperlink ref="C196" r:id="rId198" display="https://youtu.be/Ny3dgXJ6heQ"/>
    <hyperlink ref="F196" r:id="rId2" display="https://files.afu.se/Downloads/Transcripts/Hidden%20Truth%20(Jim%20Breslo)/"/>
    <hyperlink ref="C197" r:id="rId199" display="https://youtu.be/hC8PgLI4-ps"/>
    <hyperlink ref="F197" r:id="rId2" display="https://files.afu.se/Downloads/Transcripts/Hidden%20Truth%20(Jim%20Breslo)/"/>
    <hyperlink ref="C198" r:id="rId200" display="https://youtu.be/WbS8SF_IRsA"/>
    <hyperlink ref="F198" r:id="rId2" display="https://files.afu.se/Downloads/Transcripts/Hidden%20Truth%20(Jim%20Breslo)/"/>
    <hyperlink ref="C199" r:id="rId201" display="https://youtu.be/nJSLZ3cLrQU"/>
    <hyperlink ref="F199" r:id="rId2" display="https://files.afu.se/Downloads/Transcripts/Hidden%20Truth%20(Jim%20Breslo)/"/>
    <hyperlink ref="C200" r:id="rId202" display="https://youtu.be/0B6a30gJBDs"/>
    <hyperlink ref="F200" r:id="rId2" display="https://files.afu.se/Downloads/Transcripts/Hidden%20Truth%20(Jim%20Breslo)/"/>
    <hyperlink ref="C201" r:id="rId203" display="https://youtu.be/ue3kRj064NA"/>
    <hyperlink ref="F201" r:id="rId2" display="https://files.afu.se/Downloads/Transcripts/Hidden%20Truth%20(Jim%20Breslo)/"/>
    <hyperlink ref="C202" r:id="rId204" display="https://youtu.be/WgjBcOxjcc8"/>
    <hyperlink ref="F202" r:id="rId2" display="https://files.afu.se/Downloads/Transcripts/Hidden%20Truth%20(Jim%20Breslo)/"/>
    <hyperlink ref="C203" r:id="rId205" display="https://youtu.be/4y_Qyb2tgIM"/>
    <hyperlink ref="F203" r:id="rId2" display="https://files.afu.se/Downloads/Transcripts/Hidden%20Truth%20(Jim%20Breslo)/"/>
    <hyperlink ref="C204" r:id="rId206" display="https://youtu.be/WZukFryaYiQ"/>
    <hyperlink ref="F204" r:id="rId2" display="https://files.afu.se/Downloads/Transcripts/Hidden%20Truth%20(Jim%20Breslo)/"/>
    <hyperlink ref="C205" r:id="rId207" display="https://youtu.be/9qjhQNGyyNU"/>
    <hyperlink ref="F205" r:id="rId2" display="https://files.afu.se/Downloads/Transcripts/Hidden%20Truth%20(Jim%20Breslo)/"/>
    <hyperlink ref="C206" r:id="rId208" display="https://youtu.be/4oJ-4NtWcic"/>
    <hyperlink ref="F206" r:id="rId2" display="https://files.afu.se/Downloads/Transcripts/Hidden%20Truth%20(Jim%20Breslo)/"/>
    <hyperlink ref="C207" r:id="rId209" display="https://youtu.be/nFy_ZWUrSSk"/>
    <hyperlink ref="F207" r:id="rId2" display="https://files.afu.se/Downloads/Transcripts/Hidden%20Truth%20(Jim%20Breslo)/"/>
    <hyperlink ref="C208" r:id="rId210" display="https://youtu.be/w8fpl77CNA0"/>
    <hyperlink ref="F208" r:id="rId2" display="https://files.afu.se/Downloads/Transcripts/Hidden%20Truth%20(Jim%20Breslo)/"/>
    <hyperlink ref="C209" r:id="rId211" display="https://youtu.be/9DrJdp8T35A"/>
    <hyperlink ref="F209" r:id="rId2" display="https://files.afu.se/Downloads/Transcripts/Hidden%20Truth%20(Jim%20Breslo)/"/>
    <hyperlink ref="C210" r:id="rId212" display="https://youtu.be/v0JphMT1jK8"/>
    <hyperlink ref="F210" r:id="rId2" display="https://files.afu.se/Downloads/Transcripts/Hidden%20Truth%20(Jim%20Breslo)/"/>
    <hyperlink ref="C211" r:id="rId213" display="https://youtu.be/WfyYCHUDCrk"/>
    <hyperlink ref="F211" r:id="rId2" display="https://files.afu.se/Downloads/Transcripts/Hidden%20Truth%20(Jim%20Breslo)/"/>
    <hyperlink ref="C212" r:id="rId214" display="https://youtu.be/WKK2_zHc7oA"/>
    <hyperlink ref="F212" r:id="rId2" display="https://files.afu.se/Downloads/Transcripts/Hidden%20Truth%20(Jim%20Breslo)/"/>
    <hyperlink ref="C213" r:id="rId215" display="https://youtu.be/HgWsY9Ip7Tk"/>
    <hyperlink ref="F213" r:id="rId2" display="https://files.afu.se/Downloads/Transcripts/Hidden%20Truth%20(Jim%20Breslo)/"/>
    <hyperlink ref="C214" r:id="rId216" display="https://youtu.be/OPM8c5sBP_4"/>
    <hyperlink ref="F214" r:id="rId2" display="https://files.afu.se/Downloads/Transcripts/Hidden%20Truth%20(Jim%20Breslo)/"/>
    <hyperlink ref="C215" r:id="rId217" display="https://youtu.be/Oi6mGPFceg0"/>
    <hyperlink ref="F215" r:id="rId2" display="https://files.afu.se/Downloads/Transcripts/Hidden%20Truth%20(Jim%20Breslo)/"/>
    <hyperlink ref="C216" r:id="rId218" display="https://youtu.be/iWwd5c_3gYU"/>
    <hyperlink ref="F216" r:id="rId2" display="https://files.afu.se/Downloads/Transcripts/Hidden%20Truth%20(Jim%20Breslo)/"/>
    <hyperlink ref="C217" r:id="rId219" display="https://youtu.be/tGFa9TRi8EU"/>
    <hyperlink ref="F217" r:id="rId2" display="https://files.afu.se/Downloads/Transcripts/Hidden%20Truth%20(Jim%20Breslo)/"/>
    <hyperlink ref="C218" r:id="rId220" display="https://youtu.be/cG1rT56WMNg"/>
    <hyperlink ref="F218" r:id="rId2" display="https://files.afu.se/Downloads/Transcripts/Hidden%20Truth%20(Jim%20Breslo)/"/>
    <hyperlink ref="C219" r:id="rId221" display="https://youtu.be/igq6tLmCYd0"/>
    <hyperlink ref="F219" r:id="rId2" display="https://files.afu.se/Downloads/Transcripts/Hidden%20Truth%20(Jim%20Breslo)/"/>
    <hyperlink ref="C220" r:id="rId222" display="https://youtu.be/IP0ClRG44co"/>
    <hyperlink ref="F220" r:id="rId2" display="https://files.afu.se/Downloads/Transcripts/Hidden%20Truth%20(Jim%20Breslo)/"/>
    <hyperlink ref="C221" r:id="rId223" display="https://youtu.be/b0VyuJ_Ti38"/>
    <hyperlink ref="F221" r:id="rId2" display="https://files.afu.se/Downloads/Transcripts/Hidden%20Truth%20(Jim%20Breslo)/"/>
    <hyperlink ref="C222" r:id="rId224" display="https://youtu.be/UzHFO0bgA2s"/>
    <hyperlink ref="F222" r:id="rId2" display="https://files.afu.se/Downloads/Transcripts/Hidden%20Truth%20(Jim%20Breslo)/"/>
    <hyperlink ref="C223" r:id="rId225" display="https://youtu.be/wJDG0tj8YG8"/>
    <hyperlink ref="F223" r:id="rId2" display="https://files.afu.se/Downloads/Transcripts/Hidden%20Truth%20(Jim%20Breslo)/"/>
    <hyperlink ref="C224" r:id="rId226" display="https://youtu.be/5rYk_a6Vc3M"/>
    <hyperlink ref="F224" r:id="rId2" display="https://files.afu.se/Downloads/Transcripts/Hidden%20Truth%20(Jim%20Breslo)/"/>
    <hyperlink ref="C225" r:id="rId227" display="https://youtu.be/FHi-iGRP8nw"/>
    <hyperlink ref="F225" r:id="rId2" display="https://files.afu.se/Downloads/Transcripts/Hidden%20Truth%20(Jim%20Breslo)/"/>
    <hyperlink ref="C226" r:id="rId228" display="https://youtu.be/Nn4jtm6Tuu4"/>
    <hyperlink ref="F226" r:id="rId2" display="https://files.afu.se/Downloads/Transcripts/Hidden%20Truth%20(Jim%20Breslo)/"/>
    <hyperlink ref="C227" r:id="rId229" display="https://youtu.be/MK_-ITE4gVE"/>
    <hyperlink ref="F227" r:id="rId2" display="https://files.afu.se/Downloads/Transcripts/Hidden%20Truth%20(Jim%20Breslo)/"/>
    <hyperlink ref="C228" r:id="rId230" display="https://youtu.be/8nLpOe3desw"/>
    <hyperlink ref="F228" r:id="rId2" display="https://files.afu.se/Downloads/Transcripts/Hidden%20Truth%20(Jim%20Breslo)/"/>
    <hyperlink ref="C229" r:id="rId231" display="https://youtu.be/IWwIcSyScj0"/>
    <hyperlink ref="F229" r:id="rId2" display="https://files.afu.se/Downloads/Transcripts/Hidden%20Truth%20(Jim%20Breslo)/"/>
    <hyperlink ref="C230" r:id="rId232" display="https://youtu.be/lqTg0XlYnQY"/>
    <hyperlink ref="F230" r:id="rId2" display="https://files.afu.se/Downloads/Transcripts/Hidden%20Truth%20(Jim%20Breslo)/"/>
    <hyperlink ref="C231" r:id="rId233" display="https://youtu.be/bmzjNX0Ssns"/>
    <hyperlink ref="F231" r:id="rId2" display="https://files.afu.se/Downloads/Transcripts/Hidden%20Truth%20(Jim%20Breslo)/"/>
    <hyperlink ref="C232" r:id="rId234" display="https://youtu.be/Ozbr6wX5h6o"/>
    <hyperlink ref="F232" r:id="rId2" display="https://files.afu.se/Downloads/Transcripts/Hidden%20Truth%20(Jim%20Breslo)/"/>
    <hyperlink ref="C233" r:id="rId235" display="https://youtu.be/dtTxdT1sEIc"/>
    <hyperlink ref="F233" r:id="rId2" display="https://files.afu.se/Downloads/Transcripts/Hidden%20Truth%20(Jim%20Breslo)/"/>
    <hyperlink ref="C234" r:id="rId236" display="https://youtu.be/6VgioQ8ntXY"/>
    <hyperlink ref="F234" r:id="rId2" display="https://files.afu.se/Downloads/Transcripts/Hidden%20Truth%20(Jim%20Breslo)/"/>
    <hyperlink ref="C235" r:id="rId237" display="https://youtu.be/jwVZYvphTwQ"/>
    <hyperlink ref="F235" r:id="rId2" display="https://files.afu.se/Downloads/Transcripts/Hidden%20Truth%20(Jim%20Breslo)/"/>
    <hyperlink ref="C236" r:id="rId238" display="https://youtu.be/ayfTCofE-zc"/>
    <hyperlink ref="F236" r:id="rId2" display="https://files.afu.se/Downloads/Transcripts/Hidden%20Truth%20(Jim%20Breslo)/"/>
    <hyperlink ref="C237" r:id="rId239" display="https://youtu.be/IwcVvmIlAkg"/>
    <hyperlink ref="F237" r:id="rId2" display="https://files.afu.se/Downloads/Transcripts/Hidden%20Truth%20(Jim%20Breslo)/"/>
    <hyperlink ref="C238" r:id="rId240" display="https://youtu.be/cilkkTmfQf0"/>
    <hyperlink ref="F238" r:id="rId2" display="https://files.afu.se/Downloads/Transcripts/Hidden%20Truth%20(Jim%20Breslo)/"/>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2023-06-27T15:48:00Z</dcterms:created>
  <dcterms:modified xsi:type="dcterms:W3CDTF">2023-06-27T15:54:42Z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719F3C2EB0244C5CA874130456F90C51</vt:lpwstr>
  </property>
  <property fmtid="{D5CDD505-2E9C-101B-9397-08002B2CF9AE}" pid="3" name="KSOProductBuildVer">
    <vt:lpwstr>2057-11.2.0.11417</vt:lpwstr>
  </property>
</Properties>
</file>